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929"/>
  <workbookPr showInkAnnotation="0" autoCompressPictures="0"/>
  <bookViews>
    <workbookView xWindow="3340" yWindow="0" windowWidth="20900" windowHeight="15320" tabRatio="500"/>
  </bookViews>
  <sheets>
    <sheet name="Data_5-14-2016-2.csv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12" i="1" l="1"/>
  <c r="F112" i="1"/>
  <c r="D112" i="1"/>
  <c r="E112" i="1"/>
  <c r="G112" i="1"/>
  <c r="I112" i="1"/>
  <c r="C112" i="1"/>
  <c r="G113" i="1"/>
  <c r="I113" i="1"/>
  <c r="H113" i="1"/>
  <c r="E113" i="1"/>
  <c r="F113" i="1"/>
  <c r="C113" i="1"/>
  <c r="D113" i="1"/>
  <c r="H3" i="1"/>
  <c r="H106" i="1"/>
  <c r="H4" i="1"/>
  <c r="H5" i="1"/>
  <c r="H6" i="1"/>
  <c r="H7" i="1"/>
  <c r="H8" i="1"/>
  <c r="H9" i="1"/>
  <c r="H102" i="1"/>
  <c r="H10" i="1"/>
  <c r="H11" i="1"/>
  <c r="H12" i="1"/>
  <c r="H13" i="1"/>
  <c r="H14" i="1"/>
  <c r="H96" i="1"/>
  <c r="H15" i="1"/>
  <c r="H16" i="1"/>
  <c r="H86" i="1"/>
  <c r="H17" i="1"/>
  <c r="H107" i="1"/>
  <c r="H18" i="1"/>
  <c r="H19" i="1"/>
  <c r="H20" i="1"/>
  <c r="H87" i="1"/>
  <c r="H21" i="1"/>
  <c r="H22" i="1"/>
  <c r="H84" i="1"/>
  <c r="H23" i="1"/>
  <c r="H24" i="1"/>
  <c r="H25" i="1"/>
  <c r="H26" i="1"/>
  <c r="H27" i="1"/>
  <c r="H28" i="1"/>
  <c r="H111" i="1"/>
  <c r="H29" i="1"/>
  <c r="H30" i="1"/>
  <c r="H31" i="1"/>
  <c r="H32" i="1"/>
  <c r="H33" i="1"/>
  <c r="H34" i="1"/>
  <c r="H97" i="1"/>
  <c r="H35" i="1"/>
  <c r="H36" i="1"/>
  <c r="H92" i="1"/>
  <c r="H93" i="1"/>
  <c r="H37" i="1"/>
  <c r="H38" i="1"/>
  <c r="H39" i="1"/>
  <c r="H40" i="1"/>
  <c r="H41" i="1"/>
  <c r="H90" i="1"/>
  <c r="H42" i="1"/>
  <c r="H43" i="1"/>
  <c r="H44" i="1"/>
  <c r="H91" i="1"/>
  <c r="H98" i="1"/>
  <c r="H45" i="1"/>
  <c r="H46" i="1"/>
  <c r="H47" i="1"/>
  <c r="H48" i="1"/>
  <c r="H99" i="1"/>
  <c r="H101" i="1"/>
  <c r="H49" i="1"/>
  <c r="H50" i="1"/>
  <c r="H94" i="1"/>
  <c r="H51" i="1"/>
  <c r="H52" i="1"/>
  <c r="H53" i="1"/>
  <c r="H54" i="1"/>
  <c r="H55" i="1"/>
  <c r="H56" i="1"/>
  <c r="H57" i="1"/>
  <c r="H89" i="1"/>
  <c r="H58" i="1"/>
  <c r="H59" i="1"/>
  <c r="H88" i="1"/>
  <c r="H60" i="1"/>
  <c r="H61" i="1"/>
  <c r="H62" i="1"/>
  <c r="H103" i="1"/>
  <c r="H63" i="1"/>
  <c r="H64" i="1"/>
  <c r="H95" i="1"/>
  <c r="H65" i="1"/>
  <c r="H85" i="1"/>
  <c r="H66" i="1"/>
  <c r="H67" i="1"/>
  <c r="H68" i="1"/>
  <c r="H69" i="1"/>
  <c r="H70" i="1"/>
  <c r="H104" i="1"/>
  <c r="H71" i="1"/>
  <c r="H72" i="1"/>
  <c r="H73" i="1"/>
  <c r="H74" i="1"/>
  <c r="H105" i="1"/>
  <c r="H108" i="1"/>
  <c r="H75" i="1"/>
  <c r="H76" i="1"/>
  <c r="H77" i="1"/>
  <c r="H78" i="1"/>
  <c r="H79" i="1"/>
  <c r="H100" i="1"/>
  <c r="H80" i="1"/>
  <c r="H81" i="1"/>
  <c r="H82" i="1"/>
  <c r="H110" i="1"/>
  <c r="H83" i="1"/>
  <c r="H109" i="1"/>
  <c r="F3" i="1"/>
  <c r="F106" i="1"/>
  <c r="F4" i="1"/>
  <c r="F5" i="1"/>
  <c r="F6" i="1"/>
  <c r="F7" i="1"/>
  <c r="F8" i="1"/>
  <c r="F9" i="1"/>
  <c r="F102" i="1"/>
  <c r="F10" i="1"/>
  <c r="F11" i="1"/>
  <c r="F12" i="1"/>
  <c r="F13" i="1"/>
  <c r="F14" i="1"/>
  <c r="F96" i="1"/>
  <c r="F15" i="1"/>
  <c r="F16" i="1"/>
  <c r="F86" i="1"/>
  <c r="F17" i="1"/>
  <c r="F107" i="1"/>
  <c r="F18" i="1"/>
  <c r="F19" i="1"/>
  <c r="F20" i="1"/>
  <c r="F87" i="1"/>
  <c r="F21" i="1"/>
  <c r="F22" i="1"/>
  <c r="F84" i="1"/>
  <c r="F23" i="1"/>
  <c r="F24" i="1"/>
  <c r="F25" i="1"/>
  <c r="F26" i="1"/>
  <c r="F27" i="1"/>
  <c r="F28" i="1"/>
  <c r="F111" i="1"/>
  <c r="F29" i="1"/>
  <c r="F30" i="1"/>
  <c r="F31" i="1"/>
  <c r="F32" i="1"/>
  <c r="F33" i="1"/>
  <c r="F34" i="1"/>
  <c r="F97" i="1"/>
  <c r="F35" i="1"/>
  <c r="F36" i="1"/>
  <c r="F92" i="1"/>
  <c r="F93" i="1"/>
  <c r="F37" i="1"/>
  <c r="F38" i="1"/>
  <c r="F39" i="1"/>
  <c r="F40" i="1"/>
  <c r="F41" i="1"/>
  <c r="F90" i="1"/>
  <c r="F42" i="1"/>
  <c r="F43" i="1"/>
  <c r="F44" i="1"/>
  <c r="F91" i="1"/>
  <c r="F98" i="1"/>
  <c r="F45" i="1"/>
  <c r="F46" i="1"/>
  <c r="F47" i="1"/>
  <c r="F48" i="1"/>
  <c r="F99" i="1"/>
  <c r="F101" i="1"/>
  <c r="F49" i="1"/>
  <c r="F50" i="1"/>
  <c r="F94" i="1"/>
  <c r="F51" i="1"/>
  <c r="F52" i="1"/>
  <c r="F53" i="1"/>
  <c r="F54" i="1"/>
  <c r="F55" i="1"/>
  <c r="F56" i="1"/>
  <c r="F57" i="1"/>
  <c r="F89" i="1"/>
  <c r="F58" i="1"/>
  <c r="F59" i="1"/>
  <c r="F88" i="1"/>
  <c r="F60" i="1"/>
  <c r="F61" i="1"/>
  <c r="F62" i="1"/>
  <c r="F103" i="1"/>
  <c r="F63" i="1"/>
  <c r="F64" i="1"/>
  <c r="F95" i="1"/>
  <c r="F65" i="1"/>
  <c r="F85" i="1"/>
  <c r="F66" i="1"/>
  <c r="F67" i="1"/>
  <c r="F68" i="1"/>
  <c r="F69" i="1"/>
  <c r="F70" i="1"/>
  <c r="F104" i="1"/>
  <c r="F71" i="1"/>
  <c r="F72" i="1"/>
  <c r="F73" i="1"/>
  <c r="F74" i="1"/>
  <c r="F105" i="1"/>
  <c r="F108" i="1"/>
  <c r="F75" i="1"/>
  <c r="F76" i="1"/>
  <c r="F77" i="1"/>
  <c r="F78" i="1"/>
  <c r="F79" i="1"/>
  <c r="F100" i="1"/>
  <c r="F80" i="1"/>
  <c r="F81" i="1"/>
  <c r="F82" i="1"/>
  <c r="F110" i="1"/>
  <c r="F83" i="1"/>
  <c r="F109" i="1"/>
  <c r="D3" i="1"/>
  <c r="D106" i="1"/>
  <c r="D4" i="1"/>
  <c r="D5" i="1"/>
  <c r="D6" i="1"/>
  <c r="D7" i="1"/>
  <c r="D8" i="1"/>
  <c r="D9" i="1"/>
  <c r="D102" i="1"/>
  <c r="D10" i="1"/>
  <c r="D11" i="1"/>
  <c r="D12" i="1"/>
  <c r="D13" i="1"/>
  <c r="D14" i="1"/>
  <c r="D96" i="1"/>
  <c r="D15" i="1"/>
  <c r="D16" i="1"/>
  <c r="D86" i="1"/>
  <c r="D17" i="1"/>
  <c r="D107" i="1"/>
  <c r="D18" i="1"/>
  <c r="D19" i="1"/>
  <c r="D20" i="1"/>
  <c r="D87" i="1"/>
  <c r="D21" i="1"/>
  <c r="D22" i="1"/>
  <c r="D84" i="1"/>
  <c r="D23" i="1"/>
  <c r="D24" i="1"/>
  <c r="D25" i="1"/>
  <c r="D26" i="1"/>
  <c r="D27" i="1"/>
  <c r="D28" i="1"/>
  <c r="D111" i="1"/>
  <c r="D29" i="1"/>
  <c r="D30" i="1"/>
  <c r="D31" i="1"/>
  <c r="D32" i="1"/>
  <c r="D33" i="1"/>
  <c r="D34" i="1"/>
  <c r="D97" i="1"/>
  <c r="D35" i="1"/>
  <c r="D36" i="1"/>
  <c r="D92" i="1"/>
  <c r="D93" i="1"/>
  <c r="D37" i="1"/>
  <c r="D38" i="1"/>
  <c r="D39" i="1"/>
  <c r="D40" i="1"/>
  <c r="D41" i="1"/>
  <c r="D90" i="1"/>
  <c r="D42" i="1"/>
  <c r="D43" i="1"/>
  <c r="D44" i="1"/>
  <c r="D91" i="1"/>
  <c r="D98" i="1"/>
  <c r="D45" i="1"/>
  <c r="D46" i="1"/>
  <c r="D47" i="1"/>
  <c r="D48" i="1"/>
  <c r="D99" i="1"/>
  <c r="D101" i="1"/>
  <c r="D49" i="1"/>
  <c r="D50" i="1"/>
  <c r="D94" i="1"/>
  <c r="D51" i="1"/>
  <c r="D52" i="1"/>
  <c r="D53" i="1"/>
  <c r="D54" i="1"/>
  <c r="D55" i="1"/>
  <c r="D56" i="1"/>
  <c r="D57" i="1"/>
  <c r="D89" i="1"/>
  <c r="D58" i="1"/>
  <c r="D59" i="1"/>
  <c r="D88" i="1"/>
  <c r="D60" i="1"/>
  <c r="D61" i="1"/>
  <c r="D62" i="1"/>
  <c r="D103" i="1"/>
  <c r="D63" i="1"/>
  <c r="D64" i="1"/>
  <c r="D95" i="1"/>
  <c r="D65" i="1"/>
  <c r="D85" i="1"/>
  <c r="D66" i="1"/>
  <c r="D67" i="1"/>
  <c r="D68" i="1"/>
  <c r="D69" i="1"/>
  <c r="D70" i="1"/>
  <c r="D104" i="1"/>
  <c r="D71" i="1"/>
  <c r="D72" i="1"/>
  <c r="D73" i="1"/>
  <c r="D74" i="1"/>
  <c r="D105" i="1"/>
  <c r="D108" i="1"/>
  <c r="D75" i="1"/>
  <c r="D76" i="1"/>
  <c r="D77" i="1"/>
  <c r="D78" i="1"/>
  <c r="D79" i="1"/>
  <c r="D100" i="1"/>
  <c r="D80" i="1"/>
  <c r="D81" i="1"/>
  <c r="D82" i="1"/>
  <c r="D110" i="1"/>
  <c r="D83" i="1"/>
  <c r="D109" i="1"/>
  <c r="H2" i="1"/>
  <c r="F2" i="1"/>
  <c r="D2" i="1"/>
</calcChain>
</file>

<file path=xl/sharedStrings.xml><?xml version="1.0" encoding="utf-8"?>
<sst xmlns="http://schemas.openxmlformats.org/spreadsheetml/2006/main" count="121" uniqueCount="119">
  <si>
    <t>UnitID</t>
  </si>
  <si>
    <t>Institution Name</t>
  </si>
  <si>
    <t>Abilene Christian University</t>
  </si>
  <si>
    <t>Asbury University</t>
  </si>
  <si>
    <t>Azusa Pacific University</t>
  </si>
  <si>
    <t>Belhaven University</t>
  </si>
  <si>
    <t>Bethel College-Indiana</t>
  </si>
  <si>
    <t>Bethel University</t>
  </si>
  <si>
    <t>Biola University</t>
  </si>
  <si>
    <t>Bluffton University</t>
  </si>
  <si>
    <t>Bryan College-Dayton</t>
  </si>
  <si>
    <t>California Baptist University</t>
  </si>
  <si>
    <t>Calvin College</t>
  </si>
  <si>
    <t>Campbellsville University</t>
  </si>
  <si>
    <t>Cedarville University</t>
  </si>
  <si>
    <t>Charleston Southern University</t>
  </si>
  <si>
    <t>Colorado Christian University</t>
  </si>
  <si>
    <t>Corban University</t>
  </si>
  <si>
    <t>Cornerstone University</t>
  </si>
  <si>
    <t>Covenant College</t>
  </si>
  <si>
    <t>Dallas Baptist University</t>
  </si>
  <si>
    <t>Dordt College</t>
  </si>
  <si>
    <t>Eastern Mennonite University</t>
  </si>
  <si>
    <t>Eastern Nazarene College</t>
  </si>
  <si>
    <t>Eastern University</t>
  </si>
  <si>
    <t>Emmanuel College</t>
  </si>
  <si>
    <t>Erskine College</t>
  </si>
  <si>
    <t>Evangel University</t>
  </si>
  <si>
    <t>Fresno Pacific University</t>
  </si>
  <si>
    <t>Geneva College</t>
  </si>
  <si>
    <t>Gordon College</t>
  </si>
  <si>
    <t>Goshen College</t>
  </si>
  <si>
    <t>Grace College and Theological Seminary</t>
  </si>
  <si>
    <t>Greenville College</t>
  </si>
  <si>
    <t>Hope International University</t>
  </si>
  <si>
    <t>Houghton College</t>
  </si>
  <si>
    <t>Huntington University</t>
  </si>
  <si>
    <t>Indiana Wesleyan University</t>
  </si>
  <si>
    <t>John Brown University</t>
  </si>
  <si>
    <t>Judson College</t>
  </si>
  <si>
    <t>Judson University</t>
  </si>
  <si>
    <t>King University</t>
  </si>
  <si>
    <t>Lee University</t>
  </si>
  <si>
    <t>LeTourneau University</t>
  </si>
  <si>
    <t>Malone University</t>
  </si>
  <si>
    <t>Messiah College</t>
  </si>
  <si>
    <t>MidAmerica Nazarene University</t>
  </si>
  <si>
    <t>Milligan College</t>
  </si>
  <si>
    <t>Montreat College</t>
  </si>
  <si>
    <t>Mount Vernon Nazarene University</t>
  </si>
  <si>
    <t>North Park University</t>
  </si>
  <si>
    <t>Northwest Christian University</t>
  </si>
  <si>
    <t>Northwest Nazarene University</t>
  </si>
  <si>
    <t>Northwest University</t>
  </si>
  <si>
    <t>Northwestern College</t>
  </si>
  <si>
    <t>Nyack College</t>
  </si>
  <si>
    <t>Oklahoma Baptist University</t>
  </si>
  <si>
    <t>Oklahoma Wesleyan University</t>
  </si>
  <si>
    <t>Olivet Nazarene University</t>
  </si>
  <si>
    <t>Palm Beach Atlantic University</t>
  </si>
  <si>
    <t>Point Loma Nazarene University</t>
  </si>
  <si>
    <t>Roberts Wesleyan College</t>
  </si>
  <si>
    <t>Seattle Pacific University</t>
  </si>
  <si>
    <t>Simpson University</t>
  </si>
  <si>
    <t>Southern Nazarene University</t>
  </si>
  <si>
    <t>Spring Arbor University</t>
  </si>
  <si>
    <t>Sterling College</t>
  </si>
  <si>
    <t>Tabor College</t>
  </si>
  <si>
    <t>Taylor University</t>
  </si>
  <si>
    <t>The Master's College and Seminary</t>
  </si>
  <si>
    <t>Trevecca Nazarene University</t>
  </si>
  <si>
    <t>Trinity Christian College</t>
  </si>
  <si>
    <t>Trinity International University-Illinois</t>
  </si>
  <si>
    <t>Union University</t>
  </si>
  <si>
    <t>University of Northwestern-St Paul</t>
  </si>
  <si>
    <t>University of Sioux Falls</t>
  </si>
  <si>
    <t>Vanguard University of Southern California</t>
  </si>
  <si>
    <t>Warner Pacific College</t>
  </si>
  <si>
    <t>Warner University</t>
  </si>
  <si>
    <t>Westmont College</t>
  </si>
  <si>
    <t>Wheaton College</t>
  </si>
  <si>
    <t>Whitworth University</t>
  </si>
  <si>
    <t>Williams Baptist College</t>
  </si>
  <si>
    <t>English (1994)</t>
  </si>
  <si>
    <t>Philosophy (1994)</t>
  </si>
  <si>
    <t>History/Social Science (1994)</t>
  </si>
  <si>
    <t>TOTAL (1994)</t>
  </si>
  <si>
    <t>%</t>
  </si>
  <si>
    <t>Anderson University, IN</t>
  </si>
  <si>
    <t>Anderson University, SC (2011)</t>
  </si>
  <si>
    <t>Bluefield College (2008)</t>
  </si>
  <si>
    <t>Concordia University-Irvine (2011)</t>
  </si>
  <si>
    <t>Faulkner University (2014)</t>
  </si>
  <si>
    <t>Missouri Baptist University (2005)</t>
  </si>
  <si>
    <t>San Diego Christian College (2008)</t>
  </si>
  <si>
    <t>Toccoa Falls College (2008)</t>
  </si>
  <si>
    <t>University of Mary Hardin-Baylor (2008)</t>
  </si>
  <si>
    <t>University of Mobile (2011)</t>
  </si>
  <si>
    <t>William Jessup University (2013)</t>
  </si>
  <si>
    <t>York College (2012)</t>
  </si>
  <si>
    <t>Waynesburg University (2003)</t>
  </si>
  <si>
    <t>Mississippi College (2003)</t>
  </si>
  <si>
    <t>Louisiana College (2003)</t>
  </si>
  <si>
    <t>Hardin-Simmons University (2003)</t>
  </si>
  <si>
    <t>Carson-Newman University (2003)</t>
  </si>
  <si>
    <t>Southeastern University (2002)</t>
  </si>
  <si>
    <t>North Greenville University (2000)</t>
  </si>
  <si>
    <t>Howard Payne University (2000)</t>
  </si>
  <si>
    <t>Houston Baptist University (2000)</t>
  </si>
  <si>
    <t>Lipscomb University (1999)</t>
  </si>
  <si>
    <t>Kentucky Christian University (1999)</t>
  </si>
  <si>
    <t>Oklahoma Christian University (1998)</t>
  </si>
  <si>
    <t>Oral Roberts University (1997)</t>
  </si>
  <si>
    <t>Crown College (1997)</t>
  </si>
  <si>
    <t>College of the Ozarks (1996)</t>
  </si>
  <si>
    <t>Southwest Baptist University (1995)</t>
  </si>
  <si>
    <t>East Texas Baptist University (1995)</t>
  </si>
  <si>
    <t>TOTAL (all schools)</t>
  </si>
  <si>
    <t>TOTAL (1994 members)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</si>
</sst>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6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Font="1" applyAlignment="1">
      <alignment horizontal="center"/>
    </xf>
    <xf numFmtId="164" fontId="4" fillId="0" borderId="0" xfId="1" applyNumberFormat="1" applyFont="1" applyAlignment="1">
      <alignment horizontal="center"/>
    </xf>
  </cellXfs>
  <cellStyles count="66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"/>
  <sheetViews>
    <sheetView tabSelected="1" topLeftCell="B1" workbookViewId="0">
      <pane xSplit="1" ySplit="1" topLeftCell="C5" activePane="bottomRight" state="frozenSplit"/>
      <selection activeCell="B1" sqref="B1"/>
      <selection pane="topRight" activeCell="C1" sqref="C1"/>
      <selection pane="bottomLeft" activeCell="B2" sqref="B2"/>
      <selection pane="bottomRight" activeCell="B25" sqref="B25"/>
    </sheetView>
  </sheetViews>
  <sheetFormatPr baseColWidth="10" defaultRowHeight="14" x14ac:dyDescent="0"/>
  <cols>
    <col min="1" max="1" width="0" style="1" hidden="1" customWidth="1"/>
    <col min="2" max="2" width="31.83203125" style="1" customWidth="1"/>
    <col min="3" max="3" width="16.1640625" style="4" customWidth="1"/>
    <col min="4" max="4" width="7.83203125" style="5" customWidth="1"/>
    <col min="5" max="5" width="16.1640625" style="4" customWidth="1"/>
    <col min="6" max="6" width="7" style="5" customWidth="1"/>
    <col min="7" max="7" width="16.1640625" style="4" customWidth="1"/>
    <col min="8" max="8" width="8" style="5" customWidth="1"/>
    <col min="9" max="9" width="10.83203125" style="4"/>
    <col min="10" max="16384" width="10.83203125" style="1"/>
  </cols>
  <sheetData>
    <row r="1" spans="1:9" s="1" customFormat="1" ht="28">
      <c r="A1" s="1" t="s">
        <v>0</v>
      </c>
      <c r="B1" s="1" t="s">
        <v>1</v>
      </c>
      <c r="C1" s="2" t="s">
        <v>83</v>
      </c>
      <c r="D1" s="3" t="s">
        <v>87</v>
      </c>
      <c r="E1" s="2" t="s">
        <v>84</v>
      </c>
      <c r="F1" s="3" t="s">
        <v>87</v>
      </c>
      <c r="G1" s="2" t="s">
        <v>85</v>
      </c>
      <c r="H1" s="3" t="s">
        <v>87</v>
      </c>
      <c r="I1" s="2" t="s">
        <v>86</v>
      </c>
    </row>
    <row r="2" spans="1:9" s="1" customFormat="1">
      <c r="A2" s="1">
        <v>222178</v>
      </c>
      <c r="B2" s="1" t="s">
        <v>2</v>
      </c>
      <c r="C2" s="4">
        <v>13</v>
      </c>
      <c r="D2" s="5">
        <f>C2/I2</f>
        <v>2.2413793103448276E-2</v>
      </c>
      <c r="E2" s="4">
        <v>29</v>
      </c>
      <c r="F2" s="5">
        <f>E2/I2</f>
        <v>0.05</v>
      </c>
      <c r="G2" s="4">
        <v>23</v>
      </c>
      <c r="H2" s="5">
        <f>G2/I2</f>
        <v>3.9655172413793106E-2</v>
      </c>
      <c r="I2" s="4">
        <v>580</v>
      </c>
    </row>
    <row r="3" spans="1:9" s="1" customFormat="1">
      <c r="A3" s="1">
        <v>150066</v>
      </c>
      <c r="B3" s="1" t="s">
        <v>88</v>
      </c>
      <c r="C3" s="4">
        <v>4</v>
      </c>
      <c r="D3" s="5">
        <f t="shared" ref="D3:D50" si="0">C3/I3</f>
        <v>1.2698412698412698E-2</v>
      </c>
      <c r="E3" s="4">
        <v>6</v>
      </c>
      <c r="F3" s="5">
        <f t="shared" ref="F3:F50" si="1">E3/I3</f>
        <v>1.9047619047619049E-2</v>
      </c>
      <c r="G3" s="4">
        <v>11</v>
      </c>
      <c r="H3" s="5">
        <f t="shared" ref="H3:H50" si="2">G3/I3</f>
        <v>3.4920634920634921E-2</v>
      </c>
      <c r="I3" s="4">
        <v>315</v>
      </c>
    </row>
    <row r="4" spans="1:9" s="1" customFormat="1">
      <c r="A4" s="1">
        <v>156213</v>
      </c>
      <c r="B4" s="1" t="s">
        <v>3</v>
      </c>
      <c r="C4" s="4">
        <v>18</v>
      </c>
      <c r="D4" s="5">
        <f t="shared" si="0"/>
        <v>8.0357142857142863E-2</v>
      </c>
      <c r="E4" s="4">
        <v>2</v>
      </c>
      <c r="F4" s="5">
        <f t="shared" si="1"/>
        <v>8.9285714285714281E-3</v>
      </c>
      <c r="G4" s="4">
        <v>11</v>
      </c>
      <c r="H4" s="5">
        <f t="shared" si="2"/>
        <v>4.9107142857142856E-2</v>
      </c>
      <c r="I4" s="4">
        <v>224</v>
      </c>
    </row>
    <row r="5" spans="1:9" s="1" customFormat="1">
      <c r="A5" s="1">
        <v>109785</v>
      </c>
      <c r="B5" s="1" t="s">
        <v>4</v>
      </c>
      <c r="C5" s="4">
        <v>13</v>
      </c>
      <c r="D5" s="5">
        <f t="shared" si="0"/>
        <v>2.7777777777777776E-2</v>
      </c>
      <c r="E5" s="4">
        <v>11</v>
      </c>
      <c r="F5" s="5">
        <f t="shared" si="1"/>
        <v>2.3504273504273504E-2</v>
      </c>
      <c r="G5" s="4">
        <v>18</v>
      </c>
      <c r="H5" s="5">
        <f t="shared" si="2"/>
        <v>3.8461538461538464E-2</v>
      </c>
      <c r="I5" s="4">
        <v>468</v>
      </c>
    </row>
    <row r="6" spans="1:9" s="1" customFormat="1">
      <c r="A6" s="1">
        <v>175421</v>
      </c>
      <c r="B6" s="1" t="s">
        <v>5</v>
      </c>
      <c r="C6" s="4">
        <v>6</v>
      </c>
      <c r="D6" s="5">
        <f t="shared" si="0"/>
        <v>2.8708133971291867E-2</v>
      </c>
      <c r="E6" s="4">
        <v>0</v>
      </c>
      <c r="F6" s="5">
        <f t="shared" si="1"/>
        <v>0</v>
      </c>
      <c r="G6" s="4">
        <v>6</v>
      </c>
      <c r="H6" s="5">
        <f t="shared" si="2"/>
        <v>2.8708133971291867E-2</v>
      </c>
      <c r="I6" s="4">
        <v>209</v>
      </c>
    </row>
    <row r="7" spans="1:9" s="1" customFormat="1">
      <c r="A7" s="1">
        <v>150145</v>
      </c>
      <c r="B7" s="1" t="s">
        <v>6</v>
      </c>
      <c r="C7" s="4">
        <v>2</v>
      </c>
      <c r="D7" s="5">
        <f t="shared" si="0"/>
        <v>1.3422818791946308E-2</v>
      </c>
      <c r="E7" s="4">
        <v>1</v>
      </c>
      <c r="F7" s="5">
        <f t="shared" si="1"/>
        <v>6.7114093959731542E-3</v>
      </c>
      <c r="G7" s="4">
        <v>3</v>
      </c>
      <c r="H7" s="5">
        <f t="shared" si="2"/>
        <v>2.0134228187919462E-2</v>
      </c>
      <c r="I7" s="4">
        <v>149</v>
      </c>
    </row>
    <row r="8" spans="1:9" s="1" customFormat="1">
      <c r="A8" s="1">
        <v>173160</v>
      </c>
      <c r="B8" s="1" t="s">
        <v>7</v>
      </c>
      <c r="C8" s="4">
        <v>11</v>
      </c>
      <c r="D8" s="5">
        <f t="shared" si="0"/>
        <v>1.9748653500897665E-2</v>
      </c>
      <c r="E8" s="4">
        <v>4</v>
      </c>
      <c r="F8" s="5">
        <f t="shared" si="1"/>
        <v>7.1813285457809697E-3</v>
      </c>
      <c r="G8" s="4">
        <v>19</v>
      </c>
      <c r="H8" s="5">
        <f t="shared" si="2"/>
        <v>3.4111310592459608E-2</v>
      </c>
      <c r="I8" s="4">
        <v>557</v>
      </c>
    </row>
    <row r="9" spans="1:9" s="1" customFormat="1">
      <c r="A9" s="1">
        <v>110097</v>
      </c>
      <c r="B9" s="1" t="s">
        <v>8</v>
      </c>
      <c r="C9" s="4">
        <v>11</v>
      </c>
      <c r="D9" s="5">
        <f t="shared" si="0"/>
        <v>2.6190476190476191E-2</v>
      </c>
      <c r="E9" s="4">
        <v>4</v>
      </c>
      <c r="F9" s="5">
        <f t="shared" si="1"/>
        <v>9.5238095238095247E-3</v>
      </c>
      <c r="G9" s="4">
        <v>28</v>
      </c>
      <c r="H9" s="5">
        <f t="shared" si="2"/>
        <v>6.6666666666666666E-2</v>
      </c>
      <c r="I9" s="4">
        <v>420</v>
      </c>
    </row>
    <row r="10" spans="1:9" s="1" customFormat="1">
      <c r="A10" s="1">
        <v>201371</v>
      </c>
      <c r="B10" s="1" t="s">
        <v>9</v>
      </c>
      <c r="C10" s="4">
        <v>2</v>
      </c>
      <c r="D10" s="5">
        <f t="shared" si="0"/>
        <v>1.2578616352201259E-2</v>
      </c>
      <c r="E10" s="4">
        <v>0</v>
      </c>
      <c r="F10" s="5">
        <f t="shared" si="1"/>
        <v>0</v>
      </c>
      <c r="G10" s="4">
        <v>18</v>
      </c>
      <c r="H10" s="5">
        <f t="shared" si="2"/>
        <v>0.11320754716981132</v>
      </c>
      <c r="I10" s="4">
        <v>159</v>
      </c>
    </row>
    <row r="11" spans="1:9" s="1" customFormat="1">
      <c r="A11" s="1">
        <v>219790</v>
      </c>
      <c r="B11" s="1" t="s">
        <v>10</v>
      </c>
      <c r="C11" s="4">
        <v>4</v>
      </c>
      <c r="D11" s="5">
        <f t="shared" si="0"/>
        <v>5.5555555555555552E-2</v>
      </c>
      <c r="E11" s="4">
        <v>0</v>
      </c>
      <c r="F11" s="5">
        <f t="shared" si="1"/>
        <v>0</v>
      </c>
      <c r="G11" s="4">
        <v>7</v>
      </c>
      <c r="H11" s="5">
        <f t="shared" si="2"/>
        <v>9.7222222222222224E-2</v>
      </c>
      <c r="I11" s="4">
        <v>72</v>
      </c>
    </row>
    <row r="12" spans="1:9" s="1" customFormat="1">
      <c r="A12" s="1">
        <v>110361</v>
      </c>
      <c r="B12" s="1" t="s">
        <v>11</v>
      </c>
      <c r="C12" s="4">
        <v>8</v>
      </c>
      <c r="D12" s="5">
        <f t="shared" si="0"/>
        <v>7.2727272727272724E-2</v>
      </c>
      <c r="E12" s="4">
        <v>10</v>
      </c>
      <c r="F12" s="5">
        <f t="shared" si="1"/>
        <v>9.0909090909090912E-2</v>
      </c>
      <c r="G12" s="4">
        <v>3</v>
      </c>
      <c r="H12" s="5">
        <f t="shared" si="2"/>
        <v>2.7272727272727271E-2</v>
      </c>
      <c r="I12" s="4">
        <v>110</v>
      </c>
    </row>
    <row r="13" spans="1:9" s="1" customFormat="1">
      <c r="A13" s="1">
        <v>169080</v>
      </c>
      <c r="B13" s="1" t="s">
        <v>12</v>
      </c>
      <c r="C13" s="4">
        <v>54</v>
      </c>
      <c r="D13" s="5">
        <f t="shared" si="0"/>
        <v>7.3469387755102047E-2</v>
      </c>
      <c r="E13" s="4">
        <v>7</v>
      </c>
      <c r="F13" s="5">
        <f t="shared" si="1"/>
        <v>9.5238095238095247E-3</v>
      </c>
      <c r="G13" s="4">
        <v>102</v>
      </c>
      <c r="H13" s="5">
        <f t="shared" si="2"/>
        <v>0.13877551020408163</v>
      </c>
      <c r="I13" s="4">
        <v>735</v>
      </c>
    </row>
    <row r="14" spans="1:9" s="1" customFormat="1">
      <c r="A14" s="1">
        <v>156365</v>
      </c>
      <c r="B14" s="1" t="s">
        <v>13</v>
      </c>
      <c r="C14" s="4">
        <v>3</v>
      </c>
      <c r="D14" s="5">
        <f t="shared" si="0"/>
        <v>2.2727272727272728E-2</v>
      </c>
      <c r="E14" s="4">
        <v>0</v>
      </c>
      <c r="F14" s="5">
        <f t="shared" si="1"/>
        <v>0</v>
      </c>
      <c r="G14" s="4">
        <v>24</v>
      </c>
      <c r="H14" s="5">
        <f t="shared" si="2"/>
        <v>0.18181818181818182</v>
      </c>
      <c r="I14" s="4">
        <v>132</v>
      </c>
    </row>
    <row r="15" spans="1:9" s="1" customFormat="1">
      <c r="A15" s="1">
        <v>201654</v>
      </c>
      <c r="B15" s="1" t="s">
        <v>14</v>
      </c>
      <c r="C15" s="4">
        <v>8</v>
      </c>
      <c r="D15" s="5">
        <f t="shared" si="0"/>
        <v>1.9607843137254902E-2</v>
      </c>
      <c r="E15" s="4">
        <v>0</v>
      </c>
      <c r="F15" s="5">
        <f t="shared" si="1"/>
        <v>0</v>
      </c>
      <c r="G15" s="4">
        <v>25</v>
      </c>
      <c r="H15" s="5">
        <f t="shared" si="2"/>
        <v>6.1274509803921566E-2</v>
      </c>
      <c r="I15" s="4">
        <v>408</v>
      </c>
    </row>
    <row r="16" spans="1:9" s="1" customFormat="1">
      <c r="A16" s="1">
        <v>217688</v>
      </c>
      <c r="B16" s="1" t="s">
        <v>15</v>
      </c>
      <c r="C16" s="4">
        <v>18</v>
      </c>
      <c r="D16" s="5">
        <f t="shared" si="0"/>
        <v>6.1433447098976107E-2</v>
      </c>
      <c r="E16" s="4">
        <v>5</v>
      </c>
      <c r="F16" s="5">
        <f t="shared" si="1"/>
        <v>1.7064846416382253E-2</v>
      </c>
      <c r="G16" s="4">
        <v>32</v>
      </c>
      <c r="H16" s="5">
        <f t="shared" si="2"/>
        <v>0.10921501706484642</v>
      </c>
      <c r="I16" s="4">
        <v>293</v>
      </c>
    </row>
    <row r="17" spans="1:9" s="1" customFormat="1">
      <c r="A17" s="1">
        <v>126669</v>
      </c>
      <c r="B17" s="1" t="s">
        <v>16</v>
      </c>
      <c r="C17" s="4">
        <v>3</v>
      </c>
      <c r="D17" s="5">
        <f t="shared" si="0"/>
        <v>8.9552238805970154E-3</v>
      </c>
      <c r="E17" s="4">
        <v>0</v>
      </c>
      <c r="F17" s="5">
        <f t="shared" si="1"/>
        <v>0</v>
      </c>
      <c r="G17" s="4">
        <v>3</v>
      </c>
      <c r="H17" s="5">
        <f t="shared" si="2"/>
        <v>8.9552238805970154E-3</v>
      </c>
      <c r="I17" s="4">
        <v>335</v>
      </c>
    </row>
    <row r="18" spans="1:9" s="1" customFormat="1">
      <c r="A18" s="1">
        <v>210331</v>
      </c>
      <c r="B18" s="1" t="s">
        <v>17</v>
      </c>
      <c r="C18" s="4">
        <v>0</v>
      </c>
      <c r="D18" s="5">
        <f t="shared" si="0"/>
        <v>0</v>
      </c>
      <c r="E18" s="4">
        <v>0</v>
      </c>
      <c r="F18" s="5">
        <f t="shared" si="1"/>
        <v>0</v>
      </c>
      <c r="G18" s="4">
        <v>0</v>
      </c>
      <c r="H18" s="5">
        <f t="shared" si="2"/>
        <v>0</v>
      </c>
      <c r="I18" s="4">
        <v>133</v>
      </c>
    </row>
    <row r="19" spans="1:9" s="1" customFormat="1">
      <c r="A19" s="1">
        <v>170037</v>
      </c>
      <c r="B19" s="1" t="s">
        <v>18</v>
      </c>
      <c r="C19" s="4">
        <v>22</v>
      </c>
      <c r="D19" s="5">
        <f t="shared" si="0"/>
        <v>0.21782178217821782</v>
      </c>
      <c r="E19" s="4">
        <v>3</v>
      </c>
      <c r="F19" s="5">
        <f t="shared" si="1"/>
        <v>2.9702970297029702E-2</v>
      </c>
      <c r="G19" s="4">
        <v>5</v>
      </c>
      <c r="H19" s="5">
        <f t="shared" si="2"/>
        <v>4.9504950495049507E-2</v>
      </c>
      <c r="I19" s="4">
        <v>101</v>
      </c>
    </row>
    <row r="20" spans="1:9" s="1" customFormat="1">
      <c r="A20" s="1">
        <v>139393</v>
      </c>
      <c r="B20" s="1" t="s">
        <v>19</v>
      </c>
      <c r="C20" s="4">
        <v>12</v>
      </c>
      <c r="D20" s="5">
        <f t="shared" si="0"/>
        <v>6.030150753768844E-2</v>
      </c>
      <c r="E20" s="4">
        <v>0</v>
      </c>
      <c r="F20" s="5">
        <f t="shared" si="1"/>
        <v>0</v>
      </c>
      <c r="G20" s="4">
        <v>21</v>
      </c>
      <c r="H20" s="5">
        <f t="shared" si="2"/>
        <v>0.10552763819095477</v>
      </c>
      <c r="I20" s="4">
        <v>199</v>
      </c>
    </row>
    <row r="21" spans="1:9" s="1" customFormat="1">
      <c r="A21" s="1">
        <v>224226</v>
      </c>
      <c r="B21" s="1" t="s">
        <v>20</v>
      </c>
      <c r="C21" s="4">
        <v>2</v>
      </c>
      <c r="D21" s="5">
        <f t="shared" si="0"/>
        <v>3.472222222222222E-3</v>
      </c>
      <c r="E21" s="4">
        <v>0</v>
      </c>
      <c r="F21" s="5">
        <f t="shared" si="1"/>
        <v>0</v>
      </c>
      <c r="G21" s="4">
        <v>12</v>
      </c>
      <c r="H21" s="5">
        <f t="shared" si="2"/>
        <v>2.0833333333333332E-2</v>
      </c>
      <c r="I21" s="4">
        <v>576</v>
      </c>
    </row>
    <row r="22" spans="1:9" s="1" customFormat="1">
      <c r="A22" s="1">
        <v>153250</v>
      </c>
      <c r="B22" s="1" t="s">
        <v>21</v>
      </c>
      <c r="C22" s="4">
        <v>11</v>
      </c>
      <c r="D22" s="5">
        <f t="shared" si="0"/>
        <v>5.5837563451776651E-2</v>
      </c>
      <c r="E22" s="4">
        <v>0</v>
      </c>
      <c r="F22" s="5">
        <f t="shared" si="1"/>
        <v>0</v>
      </c>
      <c r="G22" s="4">
        <v>12</v>
      </c>
      <c r="H22" s="5">
        <f t="shared" si="2"/>
        <v>6.0913705583756347E-2</v>
      </c>
      <c r="I22" s="4">
        <v>197</v>
      </c>
    </row>
    <row r="23" spans="1:9" s="1" customFormat="1">
      <c r="A23" s="1">
        <v>232043</v>
      </c>
      <c r="B23" s="1" t="s">
        <v>22</v>
      </c>
      <c r="C23" s="4">
        <v>13</v>
      </c>
      <c r="D23" s="5">
        <f t="shared" si="0"/>
        <v>6.4356435643564358E-2</v>
      </c>
      <c r="E23" s="4">
        <v>0</v>
      </c>
      <c r="F23" s="5">
        <f t="shared" si="1"/>
        <v>0</v>
      </c>
      <c r="G23" s="4">
        <v>10</v>
      </c>
      <c r="H23" s="5">
        <f t="shared" si="2"/>
        <v>4.9504950495049507E-2</v>
      </c>
      <c r="I23" s="4">
        <v>202</v>
      </c>
    </row>
    <row r="24" spans="1:9" s="1" customFormat="1">
      <c r="A24" s="1">
        <v>165644</v>
      </c>
      <c r="B24" s="1" t="s">
        <v>23</v>
      </c>
      <c r="C24" s="4">
        <v>14</v>
      </c>
      <c r="D24" s="5">
        <f t="shared" si="0"/>
        <v>4.6204620462046202E-2</v>
      </c>
      <c r="E24" s="4">
        <v>5</v>
      </c>
      <c r="F24" s="5">
        <f t="shared" si="1"/>
        <v>1.65016501650165E-2</v>
      </c>
      <c r="G24" s="4">
        <v>9</v>
      </c>
      <c r="H24" s="5">
        <f t="shared" si="2"/>
        <v>2.9702970297029702E-2</v>
      </c>
      <c r="I24" s="4">
        <v>303</v>
      </c>
    </row>
    <row r="25" spans="1:9" s="1" customFormat="1">
      <c r="A25" s="1">
        <v>212133</v>
      </c>
      <c r="B25" s="1" t="s">
        <v>24</v>
      </c>
      <c r="C25" s="4">
        <v>10</v>
      </c>
      <c r="D25" s="5">
        <f t="shared" si="0"/>
        <v>3.1847133757961783E-2</v>
      </c>
      <c r="E25" s="4">
        <v>3</v>
      </c>
      <c r="F25" s="5">
        <f t="shared" si="1"/>
        <v>9.5541401273885346E-3</v>
      </c>
      <c r="G25" s="4">
        <v>22</v>
      </c>
      <c r="H25" s="5">
        <f t="shared" si="2"/>
        <v>7.0063694267515922E-2</v>
      </c>
      <c r="I25" s="4">
        <v>314</v>
      </c>
    </row>
    <row r="26" spans="1:9" s="1" customFormat="1">
      <c r="A26" s="1">
        <v>139630</v>
      </c>
      <c r="B26" s="1" t="s">
        <v>25</v>
      </c>
      <c r="C26" s="4">
        <v>1</v>
      </c>
      <c r="D26" s="5">
        <f t="shared" si="0"/>
        <v>2.9411764705882353E-2</v>
      </c>
      <c r="E26" s="4">
        <v>18</v>
      </c>
      <c r="F26" s="5">
        <f t="shared" si="1"/>
        <v>0.52941176470588236</v>
      </c>
      <c r="G26" s="4">
        <v>1</v>
      </c>
      <c r="H26" s="5">
        <f t="shared" si="2"/>
        <v>2.9411764705882353E-2</v>
      </c>
      <c r="I26" s="4">
        <v>34</v>
      </c>
    </row>
    <row r="27" spans="1:9" s="1" customFormat="1">
      <c r="A27" s="1">
        <v>217998</v>
      </c>
      <c r="B27" s="1" t="s">
        <v>26</v>
      </c>
      <c r="C27" s="4">
        <v>9</v>
      </c>
      <c r="D27" s="5">
        <f t="shared" si="0"/>
        <v>9.1836734693877556E-2</v>
      </c>
      <c r="E27" s="4">
        <v>0</v>
      </c>
      <c r="F27" s="5">
        <f t="shared" si="1"/>
        <v>0</v>
      </c>
      <c r="G27" s="4">
        <v>7</v>
      </c>
      <c r="H27" s="5">
        <f t="shared" si="2"/>
        <v>7.1428571428571425E-2</v>
      </c>
      <c r="I27" s="4">
        <v>98</v>
      </c>
    </row>
    <row r="28" spans="1:9" s="1" customFormat="1">
      <c r="A28" s="1">
        <v>177339</v>
      </c>
      <c r="B28" s="1" t="s">
        <v>27</v>
      </c>
      <c r="C28" s="4">
        <v>10</v>
      </c>
      <c r="D28" s="5">
        <f t="shared" si="0"/>
        <v>3.8461538461538464E-2</v>
      </c>
      <c r="E28" s="4">
        <v>23</v>
      </c>
      <c r="F28" s="5">
        <f t="shared" si="1"/>
        <v>8.8461538461538466E-2</v>
      </c>
      <c r="G28" s="4">
        <v>20</v>
      </c>
      <c r="H28" s="5">
        <f t="shared" si="2"/>
        <v>7.6923076923076927E-2</v>
      </c>
      <c r="I28" s="4">
        <v>260</v>
      </c>
    </row>
    <row r="29" spans="1:9" s="1" customFormat="1">
      <c r="A29" s="1">
        <v>114813</v>
      </c>
      <c r="B29" s="1" t="s">
        <v>28</v>
      </c>
      <c r="C29" s="4">
        <v>5</v>
      </c>
      <c r="D29" s="5">
        <f t="shared" si="0"/>
        <v>2.3474178403755867E-2</v>
      </c>
      <c r="E29" s="4">
        <v>0</v>
      </c>
      <c r="F29" s="5">
        <f t="shared" si="1"/>
        <v>0</v>
      </c>
      <c r="G29" s="4">
        <v>5</v>
      </c>
      <c r="H29" s="5">
        <f t="shared" si="2"/>
        <v>2.3474178403755867E-2</v>
      </c>
      <c r="I29" s="4">
        <v>213</v>
      </c>
    </row>
    <row r="30" spans="1:9" s="1" customFormat="1">
      <c r="A30" s="1">
        <v>212656</v>
      </c>
      <c r="B30" s="1" t="s">
        <v>29</v>
      </c>
      <c r="C30" s="4">
        <v>19</v>
      </c>
      <c r="D30" s="5">
        <f t="shared" si="0"/>
        <v>3.8461538461538464E-2</v>
      </c>
      <c r="E30" s="4">
        <v>2</v>
      </c>
      <c r="F30" s="5">
        <f t="shared" si="1"/>
        <v>4.048582995951417E-3</v>
      </c>
      <c r="G30" s="4">
        <v>15</v>
      </c>
      <c r="H30" s="5">
        <f t="shared" si="2"/>
        <v>3.0364372469635626E-2</v>
      </c>
      <c r="I30" s="4">
        <v>494</v>
      </c>
    </row>
    <row r="31" spans="1:9" s="1" customFormat="1">
      <c r="A31" s="1">
        <v>165936</v>
      </c>
      <c r="B31" s="1" t="s">
        <v>30</v>
      </c>
      <c r="C31" s="4">
        <v>15</v>
      </c>
      <c r="D31" s="5">
        <f t="shared" si="0"/>
        <v>6.1224489795918366E-2</v>
      </c>
      <c r="E31" s="4">
        <v>2</v>
      </c>
      <c r="F31" s="5">
        <f t="shared" si="1"/>
        <v>8.1632653061224497E-3</v>
      </c>
      <c r="G31" s="4">
        <v>31</v>
      </c>
      <c r="H31" s="5">
        <f t="shared" si="2"/>
        <v>0.12653061224489795</v>
      </c>
      <c r="I31" s="4">
        <v>245</v>
      </c>
    </row>
    <row r="32" spans="1:9" s="1" customFormat="1">
      <c r="A32" s="1">
        <v>150668</v>
      </c>
      <c r="B32" s="1" t="s">
        <v>31</v>
      </c>
      <c r="C32" s="4">
        <v>13</v>
      </c>
      <c r="D32" s="5">
        <f t="shared" si="0"/>
        <v>5.6521739130434782E-2</v>
      </c>
      <c r="E32" s="4">
        <v>5</v>
      </c>
      <c r="F32" s="5">
        <f t="shared" si="1"/>
        <v>2.1739130434782608E-2</v>
      </c>
      <c r="G32" s="4">
        <v>6</v>
      </c>
      <c r="H32" s="5">
        <f t="shared" si="2"/>
        <v>2.6086956521739129E-2</v>
      </c>
      <c r="I32" s="4">
        <v>230</v>
      </c>
    </row>
    <row r="33" spans="1:9" s="1" customFormat="1">
      <c r="A33" s="1">
        <v>150677</v>
      </c>
      <c r="B33" s="1" t="s">
        <v>32</v>
      </c>
      <c r="C33" s="4">
        <v>4</v>
      </c>
      <c r="D33" s="5">
        <f t="shared" si="0"/>
        <v>3.0303030303030304E-2</v>
      </c>
      <c r="E33" s="4">
        <v>0</v>
      </c>
      <c r="F33" s="5">
        <f t="shared" si="1"/>
        <v>0</v>
      </c>
      <c r="G33" s="4">
        <v>7</v>
      </c>
      <c r="H33" s="5">
        <f t="shared" si="2"/>
        <v>5.3030303030303032E-2</v>
      </c>
      <c r="I33" s="4">
        <v>132</v>
      </c>
    </row>
    <row r="34" spans="1:9" s="1" customFormat="1">
      <c r="A34" s="1">
        <v>145372</v>
      </c>
      <c r="B34" s="1" t="s">
        <v>33</v>
      </c>
      <c r="C34" s="4">
        <v>8</v>
      </c>
      <c r="D34" s="5">
        <f t="shared" si="0"/>
        <v>5.4794520547945202E-2</v>
      </c>
      <c r="E34" s="4">
        <v>3</v>
      </c>
      <c r="F34" s="5">
        <f t="shared" si="1"/>
        <v>2.0547945205479451E-2</v>
      </c>
      <c r="G34" s="4">
        <v>13</v>
      </c>
      <c r="H34" s="5">
        <f t="shared" si="2"/>
        <v>8.9041095890410954E-2</v>
      </c>
      <c r="I34" s="4">
        <v>146</v>
      </c>
    </row>
    <row r="35" spans="1:9" s="1" customFormat="1">
      <c r="A35" s="1">
        <v>120537</v>
      </c>
      <c r="B35" s="1" t="s">
        <v>34</v>
      </c>
      <c r="C35" s="4">
        <v>0</v>
      </c>
      <c r="D35" s="5">
        <f t="shared" si="0"/>
        <v>0</v>
      </c>
      <c r="E35" s="4">
        <v>0</v>
      </c>
      <c r="F35" s="5">
        <f t="shared" si="1"/>
        <v>0</v>
      </c>
      <c r="G35" s="4">
        <v>0</v>
      </c>
      <c r="H35" s="5">
        <f t="shared" si="2"/>
        <v>0</v>
      </c>
      <c r="I35" s="4">
        <v>57</v>
      </c>
    </row>
    <row r="36" spans="1:9" s="1" customFormat="1">
      <c r="A36" s="1">
        <v>191676</v>
      </c>
      <c r="B36" s="1" t="s">
        <v>35</v>
      </c>
      <c r="C36" s="4">
        <v>16</v>
      </c>
      <c r="D36" s="5">
        <f t="shared" si="0"/>
        <v>6.0836501901140684E-2</v>
      </c>
      <c r="E36" s="4">
        <v>26</v>
      </c>
      <c r="F36" s="5">
        <f t="shared" si="1"/>
        <v>9.8859315589353611E-2</v>
      </c>
      <c r="G36" s="4">
        <v>16</v>
      </c>
      <c r="H36" s="5">
        <f t="shared" si="2"/>
        <v>6.0836501901140684E-2</v>
      </c>
      <c r="I36" s="4">
        <v>263</v>
      </c>
    </row>
    <row r="37" spans="1:9" s="1" customFormat="1">
      <c r="A37" s="1">
        <v>150941</v>
      </c>
      <c r="B37" s="1" t="s">
        <v>36</v>
      </c>
      <c r="C37" s="4">
        <v>5</v>
      </c>
      <c r="D37" s="5">
        <f t="shared" si="0"/>
        <v>6.25E-2</v>
      </c>
      <c r="E37" s="4">
        <v>0</v>
      </c>
      <c r="F37" s="5">
        <f t="shared" si="1"/>
        <v>0</v>
      </c>
      <c r="G37" s="4">
        <v>3</v>
      </c>
      <c r="H37" s="5">
        <f t="shared" si="2"/>
        <v>3.7499999999999999E-2</v>
      </c>
      <c r="I37" s="4">
        <v>80</v>
      </c>
    </row>
    <row r="38" spans="1:9" s="1" customFormat="1">
      <c r="A38" s="1">
        <v>151801</v>
      </c>
      <c r="B38" s="1" t="s">
        <v>37</v>
      </c>
      <c r="C38" s="4">
        <v>2</v>
      </c>
      <c r="D38" s="5">
        <f t="shared" si="0"/>
        <v>3.5211267605633804E-3</v>
      </c>
      <c r="E38" s="4">
        <v>0</v>
      </c>
      <c r="F38" s="5">
        <f t="shared" si="1"/>
        <v>0</v>
      </c>
      <c r="G38" s="4">
        <v>8</v>
      </c>
      <c r="H38" s="5">
        <f t="shared" si="2"/>
        <v>1.4084507042253521E-2</v>
      </c>
      <c r="I38" s="4">
        <v>568</v>
      </c>
    </row>
    <row r="39" spans="1:9" s="1" customFormat="1">
      <c r="A39" s="1">
        <v>107141</v>
      </c>
      <c r="B39" s="1" t="s">
        <v>38</v>
      </c>
      <c r="C39" s="4">
        <v>3</v>
      </c>
      <c r="D39" s="5">
        <f t="shared" si="0"/>
        <v>2.1428571428571429E-2</v>
      </c>
      <c r="E39" s="4">
        <v>0</v>
      </c>
      <c r="F39" s="5">
        <f t="shared" si="1"/>
        <v>0</v>
      </c>
      <c r="G39" s="4">
        <v>0</v>
      </c>
      <c r="H39" s="5">
        <f t="shared" si="2"/>
        <v>0</v>
      </c>
      <c r="I39" s="4">
        <v>140</v>
      </c>
    </row>
    <row r="40" spans="1:9" s="1" customFormat="1">
      <c r="A40" s="1">
        <v>101541</v>
      </c>
      <c r="B40" s="1" t="s">
        <v>39</v>
      </c>
      <c r="C40" s="4">
        <v>0</v>
      </c>
      <c r="D40" s="5">
        <f t="shared" si="0"/>
        <v>0</v>
      </c>
      <c r="E40" s="4">
        <v>1</v>
      </c>
      <c r="F40" s="5">
        <f t="shared" si="1"/>
        <v>1.3698630136986301E-2</v>
      </c>
      <c r="G40" s="4">
        <v>9</v>
      </c>
      <c r="H40" s="5">
        <f t="shared" si="2"/>
        <v>0.12328767123287671</v>
      </c>
      <c r="I40" s="4">
        <v>73</v>
      </c>
    </row>
    <row r="41" spans="1:9" s="1" customFormat="1">
      <c r="A41" s="1">
        <v>146339</v>
      </c>
      <c r="B41" s="1" t="s">
        <v>40</v>
      </c>
      <c r="C41" s="4">
        <v>2</v>
      </c>
      <c r="D41" s="5">
        <f t="shared" si="0"/>
        <v>1.5748031496062992E-2</v>
      </c>
      <c r="E41" s="4">
        <v>2</v>
      </c>
      <c r="F41" s="5">
        <f t="shared" si="1"/>
        <v>1.5748031496062992E-2</v>
      </c>
      <c r="G41" s="4">
        <v>2</v>
      </c>
      <c r="H41" s="5">
        <f t="shared" si="2"/>
        <v>1.5748031496062992E-2</v>
      </c>
      <c r="I41" s="4">
        <v>127</v>
      </c>
    </row>
    <row r="42" spans="1:9" s="1" customFormat="1">
      <c r="A42" s="1">
        <v>220516</v>
      </c>
      <c r="B42" s="1" t="s">
        <v>41</v>
      </c>
      <c r="C42" s="4">
        <v>14</v>
      </c>
      <c r="D42" s="5">
        <f t="shared" si="0"/>
        <v>0.14432989690721648</v>
      </c>
      <c r="E42" s="4">
        <v>2</v>
      </c>
      <c r="F42" s="5">
        <f t="shared" si="1"/>
        <v>2.0618556701030927E-2</v>
      </c>
      <c r="G42" s="4">
        <v>45</v>
      </c>
      <c r="H42" s="5">
        <f t="shared" si="2"/>
        <v>0.46391752577319589</v>
      </c>
      <c r="I42" s="4">
        <v>97</v>
      </c>
    </row>
    <row r="43" spans="1:9" s="1" customFormat="1">
      <c r="A43" s="1">
        <v>220613</v>
      </c>
      <c r="B43" s="1" t="s">
        <v>42</v>
      </c>
      <c r="C43" s="4">
        <v>19</v>
      </c>
      <c r="D43" s="5">
        <f t="shared" si="0"/>
        <v>5.3977272727272728E-2</v>
      </c>
      <c r="E43" s="4">
        <v>0</v>
      </c>
      <c r="F43" s="5">
        <f t="shared" si="1"/>
        <v>0</v>
      </c>
      <c r="G43" s="4">
        <v>28</v>
      </c>
      <c r="H43" s="5">
        <f t="shared" si="2"/>
        <v>7.9545454545454544E-2</v>
      </c>
      <c r="I43" s="4">
        <v>352</v>
      </c>
    </row>
    <row r="44" spans="1:9" s="1" customFormat="1">
      <c r="A44" s="1">
        <v>226231</v>
      </c>
      <c r="B44" s="1" t="s">
        <v>43</v>
      </c>
      <c r="C44" s="4">
        <v>3</v>
      </c>
      <c r="D44" s="5">
        <f t="shared" si="0"/>
        <v>5.6603773584905656E-3</v>
      </c>
      <c r="E44" s="4">
        <v>0</v>
      </c>
      <c r="F44" s="5">
        <f t="shared" si="1"/>
        <v>0</v>
      </c>
      <c r="G44" s="4">
        <v>4</v>
      </c>
      <c r="H44" s="5">
        <f t="shared" si="2"/>
        <v>7.5471698113207548E-3</v>
      </c>
      <c r="I44" s="4">
        <v>530</v>
      </c>
    </row>
    <row r="45" spans="1:9" s="1" customFormat="1">
      <c r="A45" s="1">
        <v>203775</v>
      </c>
      <c r="B45" s="1" t="s">
        <v>44</v>
      </c>
      <c r="C45" s="4">
        <v>6</v>
      </c>
      <c r="D45" s="5">
        <f t="shared" si="0"/>
        <v>1.7492711370262391E-2</v>
      </c>
      <c r="E45" s="4">
        <v>6</v>
      </c>
      <c r="F45" s="5">
        <f t="shared" si="1"/>
        <v>1.7492711370262391E-2</v>
      </c>
      <c r="G45" s="4">
        <v>5</v>
      </c>
      <c r="H45" s="5">
        <f t="shared" si="2"/>
        <v>1.4577259475218658E-2</v>
      </c>
      <c r="I45" s="4">
        <v>343</v>
      </c>
    </row>
    <row r="46" spans="1:9" s="1" customFormat="1">
      <c r="A46" s="1">
        <v>213996</v>
      </c>
      <c r="B46" s="1" t="s">
        <v>45</v>
      </c>
      <c r="C46" s="4">
        <v>18</v>
      </c>
      <c r="D46" s="5">
        <f t="shared" si="0"/>
        <v>3.6809815950920248E-2</v>
      </c>
      <c r="E46" s="4">
        <v>0</v>
      </c>
      <c r="F46" s="5">
        <f t="shared" si="1"/>
        <v>0</v>
      </c>
      <c r="G46" s="4">
        <v>36</v>
      </c>
      <c r="H46" s="5">
        <f t="shared" si="2"/>
        <v>7.3619631901840496E-2</v>
      </c>
      <c r="I46" s="4">
        <v>489</v>
      </c>
    </row>
    <row r="47" spans="1:9" s="1" customFormat="1">
      <c r="A47" s="1">
        <v>155520</v>
      </c>
      <c r="B47" s="1" t="s">
        <v>46</v>
      </c>
      <c r="C47" s="4">
        <v>4</v>
      </c>
      <c r="D47" s="5">
        <f t="shared" si="0"/>
        <v>1.4981273408239701E-2</v>
      </c>
      <c r="E47" s="4">
        <v>0</v>
      </c>
      <c r="F47" s="5">
        <f t="shared" si="1"/>
        <v>0</v>
      </c>
      <c r="G47" s="4">
        <v>5</v>
      </c>
      <c r="H47" s="5">
        <f t="shared" si="2"/>
        <v>1.8726591760299626E-2</v>
      </c>
      <c r="I47" s="4">
        <v>267</v>
      </c>
    </row>
    <row r="48" spans="1:9" s="1" customFormat="1">
      <c r="A48" s="1">
        <v>221014</v>
      </c>
      <c r="B48" s="1" t="s">
        <v>47</v>
      </c>
      <c r="C48" s="4">
        <v>6</v>
      </c>
      <c r="D48" s="5">
        <f t="shared" si="0"/>
        <v>3.9735099337748346E-2</v>
      </c>
      <c r="E48" s="4">
        <v>0</v>
      </c>
      <c r="F48" s="5">
        <f t="shared" si="1"/>
        <v>0</v>
      </c>
      <c r="G48" s="4">
        <v>8</v>
      </c>
      <c r="H48" s="5">
        <f t="shared" si="2"/>
        <v>5.2980132450331126E-2</v>
      </c>
      <c r="I48" s="4">
        <v>151</v>
      </c>
    </row>
    <row r="49" spans="1:9" s="1" customFormat="1">
      <c r="A49" s="1">
        <v>199032</v>
      </c>
      <c r="B49" s="1" t="s">
        <v>48</v>
      </c>
      <c r="C49" s="4">
        <v>0</v>
      </c>
      <c r="D49" s="5">
        <f t="shared" si="0"/>
        <v>0</v>
      </c>
      <c r="E49" s="4">
        <v>0</v>
      </c>
      <c r="F49" s="5">
        <f t="shared" si="1"/>
        <v>0</v>
      </c>
      <c r="G49" s="4">
        <v>12</v>
      </c>
      <c r="H49" s="5">
        <f t="shared" si="2"/>
        <v>0.33333333333333331</v>
      </c>
      <c r="I49" s="4">
        <v>36</v>
      </c>
    </row>
    <row r="50" spans="1:9" s="1" customFormat="1">
      <c r="A50" s="1">
        <v>204194</v>
      </c>
      <c r="B50" s="1" t="s">
        <v>49</v>
      </c>
      <c r="C50" s="4">
        <v>11</v>
      </c>
      <c r="D50" s="5">
        <f t="shared" si="0"/>
        <v>6.5476190476190479E-2</v>
      </c>
      <c r="E50" s="4">
        <v>9</v>
      </c>
      <c r="F50" s="5">
        <f t="shared" si="1"/>
        <v>5.3571428571428568E-2</v>
      </c>
      <c r="G50" s="4">
        <v>18</v>
      </c>
      <c r="H50" s="5">
        <f t="shared" si="2"/>
        <v>0.10714285714285714</v>
      </c>
      <c r="I50" s="4">
        <v>168</v>
      </c>
    </row>
    <row r="51" spans="1:9" s="1" customFormat="1">
      <c r="A51" s="1">
        <v>147679</v>
      </c>
      <c r="B51" s="1" t="s">
        <v>50</v>
      </c>
      <c r="C51" s="4">
        <v>27</v>
      </c>
      <c r="D51" s="5">
        <f t="shared" ref="D51:D109" si="3">C51/I51</f>
        <v>0.14673913043478262</v>
      </c>
      <c r="E51" s="4">
        <v>6</v>
      </c>
      <c r="F51" s="5">
        <f t="shared" ref="F51:F109" si="4">E51/I51</f>
        <v>3.2608695652173912E-2</v>
      </c>
      <c r="G51" s="4">
        <v>23</v>
      </c>
      <c r="H51" s="5">
        <f t="shared" ref="H51:H109" si="5">G51/I51</f>
        <v>0.125</v>
      </c>
      <c r="I51" s="4">
        <v>184</v>
      </c>
    </row>
    <row r="52" spans="1:9" s="1" customFormat="1">
      <c r="A52" s="1">
        <v>209409</v>
      </c>
      <c r="B52" s="1" t="s">
        <v>51</v>
      </c>
      <c r="C52" s="4">
        <v>0</v>
      </c>
      <c r="D52" s="5">
        <f t="shared" si="3"/>
        <v>0</v>
      </c>
      <c r="E52" s="4">
        <v>0</v>
      </c>
      <c r="F52" s="5">
        <f t="shared" si="4"/>
        <v>0</v>
      </c>
      <c r="G52" s="4">
        <v>3</v>
      </c>
      <c r="H52" s="5">
        <f t="shared" si="5"/>
        <v>3.7499999999999999E-2</v>
      </c>
      <c r="I52" s="4">
        <v>80</v>
      </c>
    </row>
    <row r="53" spans="1:9" s="1" customFormat="1">
      <c r="A53" s="1">
        <v>142461</v>
      </c>
      <c r="B53" s="1" t="s">
        <v>52</v>
      </c>
      <c r="C53" s="4">
        <v>11</v>
      </c>
      <c r="D53" s="5">
        <f t="shared" si="3"/>
        <v>4.8034934497816595E-2</v>
      </c>
      <c r="E53" s="4">
        <v>4</v>
      </c>
      <c r="F53" s="5">
        <f t="shared" si="4"/>
        <v>1.7467248908296942E-2</v>
      </c>
      <c r="G53" s="4">
        <v>6</v>
      </c>
      <c r="H53" s="5">
        <f t="shared" si="5"/>
        <v>2.6200873362445413E-2</v>
      </c>
      <c r="I53" s="4">
        <v>229</v>
      </c>
    </row>
    <row r="54" spans="1:9" s="1" customFormat="1">
      <c r="A54" s="1">
        <v>236133</v>
      </c>
      <c r="B54" s="1" t="s">
        <v>53</v>
      </c>
      <c r="C54" s="4">
        <v>0</v>
      </c>
      <c r="D54" s="5">
        <f t="shared" si="3"/>
        <v>0</v>
      </c>
      <c r="E54" s="4">
        <v>4</v>
      </c>
      <c r="F54" s="5">
        <f t="shared" si="4"/>
        <v>3.1496062992125984E-2</v>
      </c>
      <c r="G54" s="4">
        <v>0</v>
      </c>
      <c r="H54" s="5">
        <f t="shared" si="5"/>
        <v>0</v>
      </c>
      <c r="I54" s="4">
        <v>127</v>
      </c>
    </row>
    <row r="55" spans="1:9" s="1" customFormat="1">
      <c r="A55" s="1">
        <v>154101</v>
      </c>
      <c r="B55" s="1" t="s">
        <v>54</v>
      </c>
      <c r="C55" s="4">
        <v>4</v>
      </c>
      <c r="D55" s="5">
        <f t="shared" si="3"/>
        <v>2.2598870056497175E-2</v>
      </c>
      <c r="E55" s="4">
        <v>2</v>
      </c>
      <c r="F55" s="5">
        <f t="shared" si="4"/>
        <v>1.1299435028248588E-2</v>
      </c>
      <c r="G55" s="4">
        <v>10</v>
      </c>
      <c r="H55" s="5">
        <f t="shared" si="5"/>
        <v>5.6497175141242938E-2</v>
      </c>
      <c r="I55" s="4">
        <v>177</v>
      </c>
    </row>
    <row r="56" spans="1:9" s="1" customFormat="1">
      <c r="A56" s="1">
        <v>194161</v>
      </c>
      <c r="B56" s="1" t="s">
        <v>55</v>
      </c>
      <c r="C56" s="4">
        <v>8</v>
      </c>
      <c r="D56" s="5">
        <f t="shared" si="3"/>
        <v>3.2258064516129031E-2</v>
      </c>
      <c r="E56" s="4">
        <v>5</v>
      </c>
      <c r="F56" s="5">
        <f t="shared" si="4"/>
        <v>2.0161290322580645E-2</v>
      </c>
      <c r="G56" s="4">
        <v>15</v>
      </c>
      <c r="H56" s="5">
        <f t="shared" si="5"/>
        <v>6.0483870967741937E-2</v>
      </c>
      <c r="I56" s="4">
        <v>248</v>
      </c>
    </row>
    <row r="57" spans="1:9" s="1" customFormat="1">
      <c r="A57" s="1">
        <v>207403</v>
      </c>
      <c r="B57" s="1" t="s">
        <v>56</v>
      </c>
      <c r="C57" s="4">
        <v>5</v>
      </c>
      <c r="D57" s="5">
        <f t="shared" si="3"/>
        <v>1.6722408026755852E-2</v>
      </c>
      <c r="E57" s="4">
        <v>8</v>
      </c>
      <c r="F57" s="5">
        <f t="shared" si="4"/>
        <v>2.6755852842809364E-2</v>
      </c>
      <c r="G57" s="4">
        <v>11</v>
      </c>
      <c r="H57" s="5">
        <f t="shared" si="5"/>
        <v>3.678929765886288E-2</v>
      </c>
      <c r="I57" s="4">
        <v>299</v>
      </c>
    </row>
    <row r="58" spans="1:9" s="1" customFormat="1">
      <c r="A58" s="1">
        <v>206835</v>
      </c>
      <c r="B58" s="1" t="s">
        <v>57</v>
      </c>
      <c r="C58" s="4">
        <v>1</v>
      </c>
      <c r="D58" s="5">
        <f t="shared" si="3"/>
        <v>1.1494252873563218E-2</v>
      </c>
      <c r="E58" s="4">
        <v>2</v>
      </c>
      <c r="F58" s="5">
        <f t="shared" si="4"/>
        <v>2.2988505747126436E-2</v>
      </c>
      <c r="G58" s="4">
        <v>0</v>
      </c>
      <c r="H58" s="5">
        <f t="shared" si="5"/>
        <v>0</v>
      </c>
      <c r="I58" s="4">
        <v>87</v>
      </c>
    </row>
    <row r="59" spans="1:9" s="1" customFormat="1">
      <c r="A59" s="1">
        <v>147828</v>
      </c>
      <c r="B59" s="1" t="s">
        <v>58</v>
      </c>
      <c r="C59" s="4">
        <v>29</v>
      </c>
      <c r="D59" s="5">
        <f t="shared" si="3"/>
        <v>8.1005586592178769E-2</v>
      </c>
      <c r="E59" s="4">
        <v>14</v>
      </c>
      <c r="F59" s="5">
        <f t="shared" si="4"/>
        <v>3.9106145251396648E-2</v>
      </c>
      <c r="G59" s="4">
        <v>14</v>
      </c>
      <c r="H59" s="5">
        <f t="shared" si="5"/>
        <v>3.9106145251396648E-2</v>
      </c>
      <c r="I59" s="4">
        <v>358</v>
      </c>
    </row>
    <row r="60" spans="1:9" s="1" customFormat="1">
      <c r="A60" s="1">
        <v>136330</v>
      </c>
      <c r="B60" s="1" t="s">
        <v>59</v>
      </c>
      <c r="C60" s="4">
        <v>8</v>
      </c>
      <c r="D60" s="5">
        <f t="shared" si="3"/>
        <v>2.564102564102564E-2</v>
      </c>
      <c r="E60" s="4">
        <v>10</v>
      </c>
      <c r="F60" s="5">
        <f t="shared" si="4"/>
        <v>3.2051282051282048E-2</v>
      </c>
      <c r="G60" s="4">
        <v>15</v>
      </c>
      <c r="H60" s="5">
        <f t="shared" si="5"/>
        <v>4.807692307692308E-2</v>
      </c>
      <c r="I60" s="4">
        <v>312</v>
      </c>
    </row>
    <row r="61" spans="1:9" s="1" customFormat="1">
      <c r="A61" s="1">
        <v>121309</v>
      </c>
      <c r="B61" s="1" t="s">
        <v>60</v>
      </c>
      <c r="C61" s="4">
        <v>25</v>
      </c>
      <c r="D61" s="5">
        <f t="shared" si="3"/>
        <v>6.5616797900262466E-2</v>
      </c>
      <c r="E61" s="4">
        <v>12</v>
      </c>
      <c r="F61" s="5">
        <f t="shared" si="4"/>
        <v>3.1496062992125984E-2</v>
      </c>
      <c r="G61" s="4">
        <v>32</v>
      </c>
      <c r="H61" s="5">
        <f t="shared" si="5"/>
        <v>8.3989501312335957E-2</v>
      </c>
      <c r="I61" s="4">
        <v>381</v>
      </c>
    </row>
    <row r="62" spans="1:9" s="1" customFormat="1">
      <c r="A62" s="1">
        <v>194958</v>
      </c>
      <c r="B62" s="1" t="s">
        <v>61</v>
      </c>
      <c r="C62" s="4">
        <v>2</v>
      </c>
      <c r="D62" s="5">
        <f t="shared" si="3"/>
        <v>8.4033613445378148E-3</v>
      </c>
      <c r="E62" s="4">
        <v>8</v>
      </c>
      <c r="F62" s="5">
        <f t="shared" si="4"/>
        <v>3.3613445378151259E-2</v>
      </c>
      <c r="G62" s="4">
        <v>7</v>
      </c>
      <c r="H62" s="5">
        <f t="shared" si="5"/>
        <v>2.9411764705882353E-2</v>
      </c>
      <c r="I62" s="4">
        <v>238</v>
      </c>
    </row>
    <row r="63" spans="1:9" s="1" customFormat="1">
      <c r="A63" s="1">
        <v>236577</v>
      </c>
      <c r="B63" s="1" t="s">
        <v>62</v>
      </c>
      <c r="C63" s="4">
        <v>19</v>
      </c>
      <c r="D63" s="5">
        <f t="shared" si="3"/>
        <v>4.4083526682134569E-2</v>
      </c>
      <c r="E63" s="4">
        <v>2</v>
      </c>
      <c r="F63" s="5">
        <f t="shared" si="4"/>
        <v>4.6403712296983757E-3</v>
      </c>
      <c r="G63" s="4">
        <v>54</v>
      </c>
      <c r="H63" s="5">
        <f t="shared" si="5"/>
        <v>0.12529002320185614</v>
      </c>
      <c r="I63" s="4">
        <v>431</v>
      </c>
    </row>
    <row r="64" spans="1:9" s="1" customFormat="1">
      <c r="A64" s="1">
        <v>123457</v>
      </c>
      <c r="B64" s="1" t="s">
        <v>63</v>
      </c>
      <c r="C64" s="4">
        <v>4</v>
      </c>
      <c r="D64" s="5">
        <f t="shared" si="3"/>
        <v>2.2099447513812154E-2</v>
      </c>
      <c r="E64" s="4">
        <v>0</v>
      </c>
      <c r="F64" s="5">
        <f t="shared" si="4"/>
        <v>0</v>
      </c>
      <c r="G64" s="4">
        <v>3</v>
      </c>
      <c r="H64" s="5">
        <f t="shared" si="5"/>
        <v>1.6574585635359115E-2</v>
      </c>
      <c r="I64" s="4">
        <v>181</v>
      </c>
    </row>
    <row r="65" spans="1:9" s="1" customFormat="1">
      <c r="A65" s="1">
        <v>206862</v>
      </c>
      <c r="B65" s="1" t="s">
        <v>64</v>
      </c>
      <c r="C65" s="4">
        <v>6</v>
      </c>
      <c r="D65" s="5">
        <f t="shared" si="3"/>
        <v>1.5625E-2</v>
      </c>
      <c r="E65" s="4">
        <v>13</v>
      </c>
      <c r="F65" s="5">
        <f t="shared" si="4"/>
        <v>3.3854166666666664E-2</v>
      </c>
      <c r="G65" s="4">
        <v>25</v>
      </c>
      <c r="H65" s="5">
        <f t="shared" si="5"/>
        <v>6.5104166666666671E-2</v>
      </c>
      <c r="I65" s="4">
        <v>384</v>
      </c>
    </row>
    <row r="66" spans="1:9" s="1" customFormat="1">
      <c r="A66" s="1">
        <v>172334</v>
      </c>
      <c r="B66" s="1" t="s">
        <v>65</v>
      </c>
      <c r="C66" s="4">
        <v>9</v>
      </c>
      <c r="D66" s="5">
        <f t="shared" si="3"/>
        <v>1.6393442622950821E-2</v>
      </c>
      <c r="E66" s="4">
        <v>9</v>
      </c>
      <c r="F66" s="5">
        <f t="shared" si="4"/>
        <v>1.6393442622950821E-2</v>
      </c>
      <c r="G66" s="4">
        <v>43</v>
      </c>
      <c r="H66" s="5">
        <f t="shared" si="5"/>
        <v>7.8324225865209471E-2</v>
      </c>
      <c r="I66" s="4">
        <v>549</v>
      </c>
    </row>
    <row r="67" spans="1:9" s="1" customFormat="1">
      <c r="A67" s="1">
        <v>155937</v>
      </c>
      <c r="B67" s="1" t="s">
        <v>66</v>
      </c>
      <c r="C67" s="4">
        <v>2</v>
      </c>
      <c r="D67" s="5">
        <f t="shared" si="3"/>
        <v>1.4084507042253521E-2</v>
      </c>
      <c r="E67" s="4">
        <v>2</v>
      </c>
      <c r="F67" s="5">
        <f t="shared" si="4"/>
        <v>1.4084507042253521E-2</v>
      </c>
      <c r="G67" s="4">
        <v>3</v>
      </c>
      <c r="H67" s="5">
        <f t="shared" si="5"/>
        <v>2.1126760563380281E-2</v>
      </c>
      <c r="I67" s="4">
        <v>142</v>
      </c>
    </row>
    <row r="68" spans="1:9" s="1" customFormat="1">
      <c r="A68" s="1">
        <v>155973</v>
      </c>
      <c r="B68" s="1" t="s">
        <v>67</v>
      </c>
      <c r="C68" s="4">
        <v>3</v>
      </c>
      <c r="D68" s="5">
        <f t="shared" si="3"/>
        <v>4.7619047619047616E-2</v>
      </c>
      <c r="E68" s="4">
        <v>8</v>
      </c>
      <c r="F68" s="5">
        <f t="shared" si="4"/>
        <v>0.12698412698412698</v>
      </c>
      <c r="G68" s="4">
        <v>4</v>
      </c>
      <c r="H68" s="5">
        <f t="shared" si="5"/>
        <v>6.3492063492063489E-2</v>
      </c>
      <c r="I68" s="4">
        <v>63</v>
      </c>
    </row>
    <row r="69" spans="1:9" s="1" customFormat="1">
      <c r="A69" s="1">
        <v>152530</v>
      </c>
      <c r="B69" s="1" t="s">
        <v>68</v>
      </c>
      <c r="C69" s="4">
        <v>15</v>
      </c>
      <c r="D69" s="5">
        <f t="shared" si="3"/>
        <v>3.875968992248062E-2</v>
      </c>
      <c r="E69" s="4">
        <v>1</v>
      </c>
      <c r="F69" s="5">
        <f t="shared" si="4"/>
        <v>2.5839793281653748E-3</v>
      </c>
      <c r="G69" s="4">
        <v>34</v>
      </c>
      <c r="H69" s="5">
        <f t="shared" si="5"/>
        <v>8.7855297157622733E-2</v>
      </c>
      <c r="I69" s="4">
        <v>387</v>
      </c>
    </row>
    <row r="70" spans="1:9" s="1" customFormat="1">
      <c r="A70" s="1">
        <v>117751</v>
      </c>
      <c r="B70" s="1" t="s">
        <v>69</v>
      </c>
      <c r="C70" s="4">
        <v>8</v>
      </c>
      <c r="D70" s="5">
        <f t="shared" si="3"/>
        <v>5.0955414012738856E-2</v>
      </c>
      <c r="E70" s="4">
        <v>0</v>
      </c>
      <c r="F70" s="5">
        <f t="shared" si="4"/>
        <v>0</v>
      </c>
      <c r="G70" s="4">
        <v>9</v>
      </c>
      <c r="H70" s="5">
        <f t="shared" si="5"/>
        <v>5.7324840764331211E-2</v>
      </c>
      <c r="I70" s="4">
        <v>157</v>
      </c>
    </row>
    <row r="71" spans="1:9" s="1" customFormat="1">
      <c r="A71" s="1">
        <v>221892</v>
      </c>
      <c r="B71" s="1" t="s">
        <v>70</v>
      </c>
      <c r="C71" s="4">
        <v>2</v>
      </c>
      <c r="D71" s="5">
        <f t="shared" si="3"/>
        <v>7.6628352490421452E-3</v>
      </c>
      <c r="E71" s="4">
        <v>0</v>
      </c>
      <c r="F71" s="5">
        <f t="shared" si="4"/>
        <v>0</v>
      </c>
      <c r="G71" s="4">
        <v>4</v>
      </c>
      <c r="H71" s="5">
        <f t="shared" si="5"/>
        <v>1.532567049808429E-2</v>
      </c>
      <c r="I71" s="4">
        <v>261</v>
      </c>
    </row>
    <row r="72" spans="1:9" s="1" customFormat="1">
      <c r="A72" s="1">
        <v>149505</v>
      </c>
      <c r="B72" s="1" t="s">
        <v>71</v>
      </c>
      <c r="C72" s="4">
        <v>2</v>
      </c>
      <c r="D72" s="5">
        <f t="shared" si="3"/>
        <v>1.9607843137254902E-2</v>
      </c>
      <c r="E72" s="4">
        <v>0</v>
      </c>
      <c r="F72" s="5">
        <f t="shared" si="4"/>
        <v>0</v>
      </c>
      <c r="G72" s="4">
        <v>4</v>
      </c>
      <c r="H72" s="5">
        <f t="shared" si="5"/>
        <v>3.9215686274509803E-2</v>
      </c>
      <c r="I72" s="4">
        <v>102</v>
      </c>
    </row>
    <row r="73" spans="1:9" s="1" customFormat="1">
      <c r="A73" s="1">
        <v>149514</v>
      </c>
      <c r="B73" s="1" t="s">
        <v>72</v>
      </c>
      <c r="C73" s="4">
        <v>1</v>
      </c>
      <c r="D73" s="5">
        <f t="shared" si="3"/>
        <v>5.6179775280898875E-3</v>
      </c>
      <c r="E73" s="4">
        <v>3</v>
      </c>
      <c r="F73" s="5">
        <f t="shared" si="4"/>
        <v>1.6853932584269662E-2</v>
      </c>
      <c r="G73" s="4">
        <v>4</v>
      </c>
      <c r="H73" s="5">
        <f t="shared" si="5"/>
        <v>2.247191011235955E-2</v>
      </c>
      <c r="I73" s="4">
        <v>178</v>
      </c>
    </row>
    <row r="74" spans="1:9" s="1" customFormat="1">
      <c r="A74" s="1">
        <v>221971</v>
      </c>
      <c r="B74" s="1" t="s">
        <v>73</v>
      </c>
      <c r="C74" s="4">
        <v>9</v>
      </c>
      <c r="D74" s="5">
        <f t="shared" si="3"/>
        <v>2.356020942408377E-2</v>
      </c>
      <c r="E74" s="4">
        <v>1</v>
      </c>
      <c r="F74" s="5">
        <f t="shared" si="4"/>
        <v>2.617801047120419E-3</v>
      </c>
      <c r="G74" s="4">
        <v>37</v>
      </c>
      <c r="H74" s="5">
        <f t="shared" si="5"/>
        <v>9.6858638743455502E-2</v>
      </c>
      <c r="I74" s="4">
        <v>382</v>
      </c>
    </row>
    <row r="75" spans="1:9" s="1" customFormat="1">
      <c r="A75" s="1">
        <v>174491</v>
      </c>
      <c r="B75" s="1" t="s">
        <v>74</v>
      </c>
      <c r="C75" s="4">
        <v>7</v>
      </c>
      <c r="D75" s="5">
        <f t="shared" si="3"/>
        <v>2.4734982332155476E-2</v>
      </c>
      <c r="E75" s="4">
        <v>0</v>
      </c>
      <c r="F75" s="5">
        <f t="shared" si="4"/>
        <v>0</v>
      </c>
      <c r="G75" s="4">
        <v>17</v>
      </c>
      <c r="H75" s="5">
        <f t="shared" si="5"/>
        <v>6.0070671378091869E-2</v>
      </c>
      <c r="I75" s="4">
        <v>283</v>
      </c>
    </row>
    <row r="76" spans="1:9" s="1" customFormat="1">
      <c r="A76" s="1">
        <v>219383</v>
      </c>
      <c r="B76" s="1" t="s">
        <v>75</v>
      </c>
      <c r="C76" s="4">
        <v>6</v>
      </c>
      <c r="D76" s="5">
        <f t="shared" si="3"/>
        <v>4.2253521126760563E-2</v>
      </c>
      <c r="E76" s="4">
        <v>1</v>
      </c>
      <c r="F76" s="5">
        <f t="shared" si="4"/>
        <v>7.0422535211267607E-3</v>
      </c>
      <c r="G76" s="4">
        <v>11</v>
      </c>
      <c r="H76" s="5">
        <f t="shared" si="5"/>
        <v>7.746478873239436E-2</v>
      </c>
      <c r="I76" s="4">
        <v>142</v>
      </c>
    </row>
    <row r="77" spans="1:9" s="1" customFormat="1">
      <c r="A77" s="1">
        <v>123651</v>
      </c>
      <c r="B77" s="1" t="s">
        <v>76</v>
      </c>
      <c r="C77" s="4">
        <v>18</v>
      </c>
      <c r="D77" s="5">
        <f t="shared" si="3"/>
        <v>0.125</v>
      </c>
      <c r="E77" s="4">
        <v>0</v>
      </c>
      <c r="F77" s="5">
        <f t="shared" si="4"/>
        <v>0</v>
      </c>
      <c r="G77" s="4">
        <v>20</v>
      </c>
      <c r="H77" s="5">
        <f t="shared" si="5"/>
        <v>0.1388888888888889</v>
      </c>
      <c r="I77" s="4">
        <v>144</v>
      </c>
    </row>
    <row r="78" spans="1:9" s="1" customFormat="1">
      <c r="A78" s="1">
        <v>210304</v>
      </c>
      <c r="B78" s="1" t="s">
        <v>77</v>
      </c>
      <c r="C78" s="4">
        <v>4</v>
      </c>
      <c r="D78" s="5">
        <f t="shared" si="3"/>
        <v>2.5157232704402517E-2</v>
      </c>
      <c r="E78" s="4">
        <v>9</v>
      </c>
      <c r="F78" s="5">
        <f t="shared" si="4"/>
        <v>5.6603773584905662E-2</v>
      </c>
      <c r="G78" s="4">
        <v>9</v>
      </c>
      <c r="H78" s="5">
        <f t="shared" si="5"/>
        <v>5.6603773584905662E-2</v>
      </c>
      <c r="I78" s="4">
        <v>159</v>
      </c>
    </row>
    <row r="79" spans="1:9" s="1" customFormat="1">
      <c r="A79" s="1">
        <v>138275</v>
      </c>
      <c r="B79" s="1" t="s">
        <v>78</v>
      </c>
      <c r="C79" s="4">
        <v>1</v>
      </c>
      <c r="D79" s="5">
        <f t="shared" si="3"/>
        <v>7.4074074074074077E-3</v>
      </c>
      <c r="E79" s="4">
        <v>0</v>
      </c>
      <c r="F79" s="5">
        <f t="shared" si="4"/>
        <v>0</v>
      </c>
      <c r="G79" s="4">
        <v>0</v>
      </c>
      <c r="H79" s="5">
        <f t="shared" si="5"/>
        <v>0</v>
      </c>
      <c r="I79" s="4">
        <v>135</v>
      </c>
    </row>
    <row r="80" spans="1:9" s="1" customFormat="1">
      <c r="A80" s="1">
        <v>125727</v>
      </c>
      <c r="B80" s="1" t="s">
        <v>79</v>
      </c>
      <c r="C80" s="4">
        <v>33</v>
      </c>
      <c r="D80" s="5">
        <f t="shared" si="3"/>
        <v>0.11301369863013698</v>
      </c>
      <c r="E80" s="4">
        <v>33</v>
      </c>
      <c r="F80" s="5">
        <f t="shared" si="4"/>
        <v>0.11301369863013698</v>
      </c>
      <c r="G80" s="4">
        <v>79</v>
      </c>
      <c r="H80" s="5">
        <f t="shared" si="5"/>
        <v>0.27054794520547948</v>
      </c>
      <c r="I80" s="4">
        <v>292</v>
      </c>
    </row>
    <row r="81" spans="1:9" s="1" customFormat="1">
      <c r="A81" s="1">
        <v>149781</v>
      </c>
      <c r="B81" s="1" t="s">
        <v>80</v>
      </c>
      <c r="C81" s="4">
        <v>90</v>
      </c>
      <c r="D81" s="5">
        <f t="shared" si="3"/>
        <v>0.18</v>
      </c>
      <c r="E81" s="4">
        <v>14</v>
      </c>
      <c r="F81" s="5">
        <f t="shared" si="4"/>
        <v>2.8000000000000001E-2</v>
      </c>
      <c r="G81" s="4">
        <v>73</v>
      </c>
      <c r="H81" s="5">
        <f t="shared" si="5"/>
        <v>0.14599999999999999</v>
      </c>
      <c r="I81" s="4">
        <v>500</v>
      </c>
    </row>
    <row r="82" spans="1:9" s="1" customFormat="1">
      <c r="A82" s="1">
        <v>237066</v>
      </c>
      <c r="B82" s="1" t="s">
        <v>81</v>
      </c>
      <c r="C82" s="4">
        <v>9</v>
      </c>
      <c r="D82" s="5">
        <f t="shared" si="3"/>
        <v>3.6734693877551024E-2</v>
      </c>
      <c r="E82" s="4">
        <v>16</v>
      </c>
      <c r="F82" s="5">
        <f t="shared" si="4"/>
        <v>6.5306122448979598E-2</v>
      </c>
      <c r="G82" s="4">
        <v>33</v>
      </c>
      <c r="H82" s="5">
        <f t="shared" si="5"/>
        <v>0.13469387755102041</v>
      </c>
      <c r="I82" s="4">
        <v>245</v>
      </c>
    </row>
    <row r="83" spans="1:9" s="1" customFormat="1">
      <c r="A83" s="1">
        <v>107877</v>
      </c>
      <c r="B83" s="1" t="s">
        <v>82</v>
      </c>
      <c r="C83" s="4">
        <v>0</v>
      </c>
      <c r="D83" s="5">
        <f t="shared" si="3"/>
        <v>0</v>
      </c>
      <c r="E83" s="4">
        <v>0</v>
      </c>
      <c r="F83" s="5">
        <f t="shared" si="4"/>
        <v>0</v>
      </c>
      <c r="G83" s="4">
        <v>0</v>
      </c>
      <c r="H83" s="5">
        <f t="shared" si="5"/>
        <v>0</v>
      </c>
      <c r="I83" s="4">
        <v>53</v>
      </c>
    </row>
    <row r="84" spans="1:9" s="1" customFormat="1">
      <c r="A84" s="1">
        <v>224527</v>
      </c>
      <c r="B84" s="1" t="s">
        <v>116</v>
      </c>
      <c r="C84" s="4">
        <v>10</v>
      </c>
      <c r="D84" s="5">
        <f>C84/I84</f>
        <v>5.4945054945054944E-2</v>
      </c>
      <c r="E84" s="4">
        <v>12</v>
      </c>
      <c r="F84" s="5">
        <f>E84/I84</f>
        <v>6.5934065934065936E-2</v>
      </c>
      <c r="G84" s="4">
        <v>2</v>
      </c>
      <c r="H84" s="5">
        <f>G84/I84</f>
        <v>1.098901098901099E-2</v>
      </c>
      <c r="I84" s="4">
        <v>182</v>
      </c>
    </row>
    <row r="85" spans="1:9" s="1" customFormat="1">
      <c r="A85" s="1">
        <v>179326</v>
      </c>
      <c r="B85" s="1" t="s">
        <v>115</v>
      </c>
      <c r="C85" s="4">
        <v>7</v>
      </c>
      <c r="D85" s="5">
        <f>C85/I85</f>
        <v>1.8567639257294429E-2</v>
      </c>
      <c r="E85" s="4">
        <v>0</v>
      </c>
      <c r="F85" s="5">
        <f>E85/I85</f>
        <v>0</v>
      </c>
      <c r="G85" s="4">
        <v>18</v>
      </c>
      <c r="H85" s="5">
        <f>G85/I85</f>
        <v>4.7745358090185673E-2</v>
      </c>
      <c r="I85" s="4">
        <v>377</v>
      </c>
    </row>
    <row r="86" spans="1:9" s="1" customFormat="1">
      <c r="A86" s="1">
        <v>178697</v>
      </c>
      <c r="B86" s="1" t="s">
        <v>114</v>
      </c>
      <c r="C86" s="4">
        <v>6</v>
      </c>
      <c r="D86" s="5">
        <f>C86/I86</f>
        <v>2.5210084033613446E-2</v>
      </c>
      <c r="E86" s="4">
        <v>0</v>
      </c>
      <c r="F86" s="5">
        <f>E86/I86</f>
        <v>0</v>
      </c>
      <c r="G86" s="4">
        <v>19</v>
      </c>
      <c r="H86" s="5">
        <f>G86/I86</f>
        <v>7.9831932773109238E-2</v>
      </c>
      <c r="I86" s="4">
        <v>238</v>
      </c>
    </row>
    <row r="87" spans="1:9" s="1" customFormat="1">
      <c r="A87" s="1">
        <v>174862</v>
      </c>
      <c r="B87" s="1" t="s">
        <v>113</v>
      </c>
      <c r="C87" s="4">
        <v>0</v>
      </c>
      <c r="D87" s="5">
        <f>C87/I87</f>
        <v>0</v>
      </c>
      <c r="E87" s="4">
        <v>0</v>
      </c>
      <c r="F87" s="5">
        <f>E87/I87</f>
        <v>0</v>
      </c>
      <c r="G87" s="4">
        <v>3</v>
      </c>
      <c r="H87" s="5">
        <f>G87/I87</f>
        <v>4.4776119402985072E-2</v>
      </c>
      <c r="I87" s="4">
        <v>67</v>
      </c>
    </row>
    <row r="88" spans="1:9" s="1" customFormat="1">
      <c r="A88" s="1">
        <v>207582</v>
      </c>
      <c r="B88" s="1" t="s">
        <v>112</v>
      </c>
      <c r="C88" s="4">
        <v>0</v>
      </c>
      <c r="D88" s="5">
        <f>C88/I88</f>
        <v>0</v>
      </c>
      <c r="E88" s="4">
        <v>0</v>
      </c>
      <c r="F88" s="5">
        <f>E88/I88</f>
        <v>0</v>
      </c>
      <c r="G88" s="4">
        <v>0</v>
      </c>
      <c r="H88" s="5">
        <f>G88/I88</f>
        <v>0</v>
      </c>
      <c r="I88" s="4">
        <v>710</v>
      </c>
    </row>
    <row r="89" spans="1:9" s="1" customFormat="1">
      <c r="A89" s="1">
        <v>207324</v>
      </c>
      <c r="B89" s="1" t="s">
        <v>111</v>
      </c>
      <c r="C89" s="4">
        <v>10</v>
      </c>
      <c r="D89" s="5">
        <f>C89/I89</f>
        <v>3.7735849056603772E-2</v>
      </c>
      <c r="E89" s="4">
        <v>0</v>
      </c>
      <c r="F89" s="5">
        <f>E89/I89</f>
        <v>0</v>
      </c>
      <c r="G89" s="4">
        <v>3</v>
      </c>
      <c r="H89" s="5">
        <f>G89/I89</f>
        <v>1.1320754716981131E-2</v>
      </c>
      <c r="I89" s="4">
        <v>265</v>
      </c>
    </row>
    <row r="90" spans="1:9" s="1" customFormat="1">
      <c r="A90" s="1">
        <v>157100</v>
      </c>
      <c r="B90" s="1" t="s">
        <v>110</v>
      </c>
      <c r="C90" s="4">
        <v>0</v>
      </c>
      <c r="D90" s="5">
        <f>C90/I90</f>
        <v>0</v>
      </c>
      <c r="E90" s="4">
        <v>0</v>
      </c>
      <c r="F90" s="5">
        <f>E90/I90</f>
        <v>0</v>
      </c>
      <c r="G90" s="4">
        <v>0</v>
      </c>
      <c r="H90" s="5">
        <f>G90/I90</f>
        <v>0</v>
      </c>
      <c r="I90" s="4">
        <v>71</v>
      </c>
    </row>
    <row r="91" spans="1:9" s="1" customFormat="1">
      <c r="A91" s="1">
        <v>219976</v>
      </c>
      <c r="B91" s="1" t="s">
        <v>109</v>
      </c>
      <c r="C91" s="4">
        <v>27</v>
      </c>
      <c r="D91" s="5">
        <f>C91/I91</f>
        <v>7.0129870129870125E-2</v>
      </c>
      <c r="E91" s="4">
        <v>1</v>
      </c>
      <c r="F91" s="5">
        <f>E91/I91</f>
        <v>2.5974025974025974E-3</v>
      </c>
      <c r="G91" s="4">
        <v>22</v>
      </c>
      <c r="H91" s="5">
        <f>G91/I91</f>
        <v>5.7142857142857141E-2</v>
      </c>
      <c r="I91" s="4">
        <v>385</v>
      </c>
    </row>
    <row r="92" spans="1:9" s="1" customFormat="1">
      <c r="A92" s="1">
        <v>225399</v>
      </c>
      <c r="B92" s="1" t="s">
        <v>108</v>
      </c>
      <c r="C92" s="4">
        <v>8</v>
      </c>
      <c r="D92" s="5">
        <f>C92/I92</f>
        <v>2.6845637583892617E-2</v>
      </c>
      <c r="E92" s="4">
        <v>14</v>
      </c>
      <c r="F92" s="5">
        <f>E92/I92</f>
        <v>4.6979865771812082E-2</v>
      </c>
      <c r="G92" s="4">
        <v>24</v>
      </c>
      <c r="H92" s="5">
        <f>G92/I92</f>
        <v>8.0536912751677847E-2</v>
      </c>
      <c r="I92" s="4">
        <v>298</v>
      </c>
    </row>
    <row r="93" spans="1:9" s="1" customFormat="1">
      <c r="A93" s="1">
        <v>225548</v>
      </c>
      <c r="B93" s="1" t="s">
        <v>107</v>
      </c>
      <c r="C93" s="4">
        <v>12</v>
      </c>
      <c r="D93" s="5">
        <f>C93/I93</f>
        <v>6.0606060606060608E-2</v>
      </c>
      <c r="E93" s="4">
        <v>0</v>
      </c>
      <c r="F93" s="5">
        <f>E93/I93</f>
        <v>0</v>
      </c>
      <c r="G93" s="4">
        <v>15</v>
      </c>
      <c r="H93" s="5">
        <f>G93/I93</f>
        <v>7.575757575757576E-2</v>
      </c>
      <c r="I93" s="4">
        <v>198</v>
      </c>
    </row>
    <row r="94" spans="1:9" s="1" customFormat="1">
      <c r="A94" s="1">
        <v>218441</v>
      </c>
      <c r="B94" s="1" t="s">
        <v>106</v>
      </c>
      <c r="C94" s="4">
        <v>0</v>
      </c>
      <c r="D94" s="5">
        <f>C94/I94</f>
        <v>0</v>
      </c>
      <c r="E94" s="4">
        <v>0</v>
      </c>
      <c r="F94" s="5">
        <f>E94/I94</f>
        <v>0</v>
      </c>
      <c r="G94" s="4">
        <v>0</v>
      </c>
      <c r="H94" s="5">
        <f>G94/I94</f>
        <v>0</v>
      </c>
      <c r="I94" s="4">
        <v>19</v>
      </c>
    </row>
    <row r="95" spans="1:9" s="1" customFormat="1">
      <c r="A95" s="1">
        <v>137564</v>
      </c>
      <c r="B95" s="1" t="s">
        <v>105</v>
      </c>
      <c r="C95" s="4">
        <v>0</v>
      </c>
      <c r="D95" s="5">
        <f>C95/I95</f>
        <v>0</v>
      </c>
      <c r="E95" s="4">
        <v>0</v>
      </c>
      <c r="F95" s="5">
        <f>E95/I95</f>
        <v>0</v>
      </c>
      <c r="G95" s="4">
        <v>0</v>
      </c>
      <c r="H95" s="5">
        <f>G95/I95</f>
        <v>0</v>
      </c>
      <c r="I95" s="4">
        <v>194</v>
      </c>
    </row>
    <row r="96" spans="1:9" s="1" customFormat="1">
      <c r="A96" s="1">
        <v>219806</v>
      </c>
      <c r="B96" s="1" t="s">
        <v>104</v>
      </c>
      <c r="C96" s="4">
        <v>15</v>
      </c>
      <c r="D96" s="5">
        <f>C96/I96</f>
        <v>4.1208791208791208E-2</v>
      </c>
      <c r="E96" s="4">
        <v>13</v>
      </c>
      <c r="F96" s="5">
        <f>E96/I96</f>
        <v>3.5714285714285712E-2</v>
      </c>
      <c r="G96" s="4">
        <v>51</v>
      </c>
      <c r="H96" s="5">
        <f>G96/I96</f>
        <v>0.14010989010989011</v>
      </c>
      <c r="I96" s="4">
        <v>364</v>
      </c>
    </row>
    <row r="97" spans="1:9" s="1" customFormat="1">
      <c r="A97" s="1">
        <v>225247</v>
      </c>
      <c r="B97" s="1" t="s">
        <v>103</v>
      </c>
      <c r="C97" s="4">
        <v>7</v>
      </c>
      <c r="D97" s="5">
        <f>C97/I97</f>
        <v>2.6923076923076925E-2</v>
      </c>
      <c r="E97" s="4">
        <v>0</v>
      </c>
      <c r="F97" s="5">
        <f>E97/I97</f>
        <v>0</v>
      </c>
      <c r="G97" s="4">
        <v>6</v>
      </c>
      <c r="H97" s="5">
        <f>G97/I97</f>
        <v>2.3076923076923078E-2</v>
      </c>
      <c r="I97" s="4">
        <v>260</v>
      </c>
    </row>
    <row r="98" spans="1:9" s="1" customFormat="1">
      <c r="A98" s="1">
        <v>159568</v>
      </c>
      <c r="B98" s="1" t="s">
        <v>102</v>
      </c>
      <c r="C98" s="4">
        <v>5</v>
      </c>
      <c r="D98" s="5">
        <f>C98/I98</f>
        <v>2.8409090909090908E-2</v>
      </c>
      <c r="E98" s="4">
        <v>0</v>
      </c>
      <c r="F98" s="5">
        <f>E98/I98</f>
        <v>0</v>
      </c>
      <c r="G98" s="4">
        <v>2</v>
      </c>
      <c r="H98" s="5">
        <f>G98/I98</f>
        <v>1.1363636363636364E-2</v>
      </c>
      <c r="I98" s="4">
        <v>176</v>
      </c>
    </row>
    <row r="99" spans="1:9" s="1" customFormat="1">
      <c r="A99" s="1">
        <v>176053</v>
      </c>
      <c r="B99" s="1" t="s">
        <v>101</v>
      </c>
      <c r="C99" s="4">
        <v>22</v>
      </c>
      <c r="D99" s="5">
        <f>C99/I99</f>
        <v>3.9639639639639637E-2</v>
      </c>
      <c r="E99" s="4">
        <v>12</v>
      </c>
      <c r="F99" s="5">
        <f>E99/I99</f>
        <v>2.1621621621621623E-2</v>
      </c>
      <c r="G99" s="4">
        <v>39</v>
      </c>
      <c r="H99" s="5">
        <f>G99/I99</f>
        <v>7.0270270270270274E-2</v>
      </c>
      <c r="I99" s="4">
        <v>555</v>
      </c>
    </row>
    <row r="100" spans="1:9" s="1" customFormat="1">
      <c r="A100" s="1">
        <v>216694</v>
      </c>
      <c r="B100" s="1" t="s">
        <v>100</v>
      </c>
      <c r="C100" s="4">
        <v>16</v>
      </c>
      <c r="D100" s="5">
        <f>C100/I100</f>
        <v>6.8669527896995708E-2</v>
      </c>
      <c r="E100" s="4">
        <v>0</v>
      </c>
      <c r="F100" s="5">
        <f>E100/I100</f>
        <v>0</v>
      </c>
      <c r="G100" s="4">
        <v>11</v>
      </c>
      <c r="H100" s="5">
        <f>G100/I100</f>
        <v>4.7210300429184553E-2</v>
      </c>
      <c r="I100" s="4">
        <v>233</v>
      </c>
    </row>
    <row r="101" spans="1:9" s="1" customFormat="1">
      <c r="A101" s="1">
        <v>178244</v>
      </c>
      <c r="B101" s="1" t="s">
        <v>93</v>
      </c>
      <c r="C101" s="4">
        <v>4</v>
      </c>
      <c r="D101" s="5">
        <f>C101/I101</f>
        <v>2.7397260273972601E-2</v>
      </c>
      <c r="E101" s="4">
        <v>9</v>
      </c>
      <c r="F101" s="5">
        <f>E101/I101</f>
        <v>6.1643835616438353E-2</v>
      </c>
      <c r="G101" s="4">
        <v>5</v>
      </c>
      <c r="H101" s="5">
        <f>G101/I101</f>
        <v>3.4246575342465752E-2</v>
      </c>
      <c r="I101" s="4">
        <v>146</v>
      </c>
    </row>
    <row r="102" spans="1:9" s="1" customFormat="1">
      <c r="A102" s="1">
        <v>231554</v>
      </c>
      <c r="B102" s="1" t="s">
        <v>90</v>
      </c>
      <c r="C102" s="4">
        <v>5</v>
      </c>
      <c r="D102" s="5">
        <f>C102/I102</f>
        <v>2.8248587570621469E-2</v>
      </c>
      <c r="E102" s="4">
        <v>1</v>
      </c>
      <c r="F102" s="5">
        <f>E102/I102</f>
        <v>5.6497175141242938E-3</v>
      </c>
      <c r="G102" s="4">
        <v>11</v>
      </c>
      <c r="H102" s="5">
        <f>G102/I102</f>
        <v>6.2146892655367235E-2</v>
      </c>
      <c r="I102" s="4">
        <v>177</v>
      </c>
    </row>
    <row r="103" spans="1:9" s="1" customFormat="1">
      <c r="A103" s="1">
        <v>112084</v>
      </c>
      <c r="B103" s="1" t="s">
        <v>94</v>
      </c>
      <c r="C103" s="4">
        <v>0</v>
      </c>
      <c r="D103" s="5">
        <f>C103/I103</f>
        <v>0</v>
      </c>
      <c r="E103" s="4">
        <v>0</v>
      </c>
      <c r="F103" s="5">
        <f>E103/I103</f>
        <v>0</v>
      </c>
      <c r="G103" s="4">
        <v>5</v>
      </c>
      <c r="H103" s="5">
        <f>G103/I103</f>
        <v>7.0422535211267609E-2</v>
      </c>
      <c r="I103" s="4">
        <v>71</v>
      </c>
    </row>
    <row r="104" spans="1:9" s="1" customFormat="1">
      <c r="A104" s="1">
        <v>141185</v>
      </c>
      <c r="B104" s="1" t="s">
        <v>95</v>
      </c>
      <c r="C104" s="4">
        <v>5</v>
      </c>
      <c r="D104" s="5">
        <f>C104/I104</f>
        <v>3.5211267605633804E-2</v>
      </c>
      <c r="E104" s="4">
        <v>3</v>
      </c>
      <c r="F104" s="5">
        <f>E104/I104</f>
        <v>2.1126760563380281E-2</v>
      </c>
      <c r="G104" s="4">
        <v>0</v>
      </c>
      <c r="H104" s="5">
        <f>G104/I104</f>
        <v>0</v>
      </c>
      <c r="I104" s="4">
        <v>142</v>
      </c>
    </row>
    <row r="105" spans="1:9" s="1" customFormat="1">
      <c r="A105" s="1">
        <v>226471</v>
      </c>
      <c r="B105" s="1" t="s">
        <v>96</v>
      </c>
      <c r="C105" s="4">
        <v>16</v>
      </c>
      <c r="D105" s="5">
        <f>C105/I105</f>
        <v>4.3835616438356165E-2</v>
      </c>
      <c r="E105" s="4">
        <v>10</v>
      </c>
      <c r="F105" s="5">
        <f>E105/I105</f>
        <v>2.7397260273972601E-2</v>
      </c>
      <c r="G105" s="4">
        <v>45</v>
      </c>
      <c r="H105" s="5">
        <f>G105/I105</f>
        <v>0.12328767123287671</v>
      </c>
      <c r="I105" s="4">
        <v>365</v>
      </c>
    </row>
    <row r="106" spans="1:9" s="1" customFormat="1">
      <c r="A106" s="1">
        <v>217633</v>
      </c>
      <c r="B106" s="1" t="s">
        <v>89</v>
      </c>
      <c r="C106" s="4">
        <v>0</v>
      </c>
      <c r="D106" s="5">
        <f>C106/I106</f>
        <v>0</v>
      </c>
      <c r="E106" s="4">
        <v>0</v>
      </c>
      <c r="F106" s="5">
        <f>E106/I106</f>
        <v>0</v>
      </c>
      <c r="G106" s="4">
        <v>0</v>
      </c>
      <c r="H106" s="5">
        <f>G106/I106</f>
        <v>0</v>
      </c>
      <c r="I106" s="4">
        <v>117</v>
      </c>
    </row>
    <row r="107" spans="1:9" s="1" customFormat="1">
      <c r="A107" s="1">
        <v>112075</v>
      </c>
      <c r="B107" s="1" t="s">
        <v>91</v>
      </c>
      <c r="C107" s="4">
        <v>0</v>
      </c>
      <c r="D107" s="5">
        <f>C107/I107</f>
        <v>0</v>
      </c>
      <c r="E107" s="4">
        <v>9</v>
      </c>
      <c r="F107" s="5">
        <f>E107/I107</f>
        <v>0.1</v>
      </c>
      <c r="G107" s="4">
        <v>3</v>
      </c>
      <c r="H107" s="5">
        <f>G107/I107</f>
        <v>3.3333333333333333E-2</v>
      </c>
      <c r="I107" s="4">
        <v>90</v>
      </c>
    </row>
    <row r="108" spans="1:9" s="1" customFormat="1">
      <c r="A108" s="1">
        <v>101693</v>
      </c>
      <c r="B108" s="1" t="s">
        <v>97</v>
      </c>
      <c r="C108" s="4">
        <v>3</v>
      </c>
      <c r="D108" s="5">
        <f>C108/I108</f>
        <v>1.0676156583629894E-2</v>
      </c>
      <c r="E108" s="4">
        <v>13</v>
      </c>
      <c r="F108" s="5">
        <f>E108/I108</f>
        <v>4.6263345195729534E-2</v>
      </c>
      <c r="G108" s="4">
        <v>15</v>
      </c>
      <c r="H108" s="5">
        <f>G108/I108</f>
        <v>5.3380782918149468E-2</v>
      </c>
      <c r="I108" s="4">
        <v>281</v>
      </c>
    </row>
    <row r="109" spans="1:9" s="1" customFormat="1">
      <c r="A109" s="1">
        <v>181853</v>
      </c>
      <c r="B109" s="1" t="s">
        <v>99</v>
      </c>
      <c r="C109" s="4">
        <v>1</v>
      </c>
      <c r="D109" s="5">
        <f t="shared" si="3"/>
        <v>2.3255813953488372E-2</v>
      </c>
      <c r="E109" s="4">
        <v>0</v>
      </c>
      <c r="F109" s="5">
        <f t="shared" si="4"/>
        <v>0</v>
      </c>
      <c r="G109" s="4">
        <v>0</v>
      </c>
      <c r="H109" s="5">
        <f t="shared" si="5"/>
        <v>0</v>
      </c>
      <c r="I109" s="4">
        <v>43</v>
      </c>
    </row>
    <row r="110" spans="1:9" s="1" customFormat="1">
      <c r="A110" s="1">
        <v>122728</v>
      </c>
      <c r="B110" s="1" t="s">
        <v>98</v>
      </c>
      <c r="C110" s="4">
        <v>0</v>
      </c>
      <c r="D110" s="5">
        <f>C110/I110</f>
        <v>0</v>
      </c>
      <c r="E110" s="4">
        <v>0</v>
      </c>
      <c r="F110" s="5">
        <f>E110/I110</f>
        <v>0</v>
      </c>
      <c r="G110" s="4">
        <v>0</v>
      </c>
      <c r="H110" s="5">
        <f>G110/I110</f>
        <v>0</v>
      </c>
      <c r="I110" s="4">
        <v>45</v>
      </c>
    </row>
    <row r="111" spans="1:9" s="1" customFormat="1">
      <c r="A111" s="1">
        <v>101189</v>
      </c>
      <c r="B111" s="1" t="s">
        <v>92</v>
      </c>
      <c r="C111" s="4">
        <v>0</v>
      </c>
      <c r="D111" s="5">
        <f>C111/I111</f>
        <v>0</v>
      </c>
      <c r="E111" s="4">
        <v>0</v>
      </c>
      <c r="F111" s="5">
        <f>E111/I111</f>
        <v>0</v>
      </c>
      <c r="G111" s="4">
        <v>5</v>
      </c>
      <c r="H111" s="5">
        <f>G111/I111</f>
        <v>1.1961722488038277E-2</v>
      </c>
      <c r="I111" s="4">
        <v>418</v>
      </c>
    </row>
    <row r="112" spans="1:9" s="1" customFormat="1">
      <c r="B112" s="1" t="s">
        <v>118</v>
      </c>
      <c r="C112" s="4">
        <f>SUM(C2:C83)</f>
        <v>823</v>
      </c>
      <c r="D112" s="5">
        <f>C112/I112</f>
        <v>3.9808455064332011E-2</v>
      </c>
      <c r="E112" s="4">
        <f t="shared" ref="D112:I112" si="6">SUM(E2:E83)</f>
        <v>376</v>
      </c>
      <c r="F112" s="5">
        <f>E112/I112</f>
        <v>1.8187094901809035E-2</v>
      </c>
      <c r="G112" s="4">
        <f t="shared" si="6"/>
        <v>1330</v>
      </c>
      <c r="H112" s="5">
        <f>G112/I112</f>
        <v>6.4332011221824512E-2</v>
      </c>
      <c r="I112" s="4">
        <f t="shared" si="6"/>
        <v>20674</v>
      </c>
    </row>
    <row r="113" spans="2:9" s="1" customFormat="1">
      <c r="B113" s="1" t="s">
        <v>117</v>
      </c>
      <c r="C113" s="4">
        <f>SUM(C2:C109)</f>
        <v>1002</v>
      </c>
      <c r="D113" s="5">
        <f>C113/I113</f>
        <v>3.753090119110046E-2</v>
      </c>
      <c r="E113" s="4">
        <f>SUM(E2:E109)</f>
        <v>473</v>
      </c>
      <c r="F113" s="5">
        <f>E113/I113</f>
        <v>1.7716682897595325E-2</v>
      </c>
      <c r="G113" s="4">
        <f>SUM(G2:G109)</f>
        <v>1629</v>
      </c>
      <c r="H113" s="5">
        <f>G113/I113</f>
        <v>6.101580642744775E-2</v>
      </c>
      <c r="I113" s="4">
        <f>SUM(I2:I109)</f>
        <v>26698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Data_5-14-2016-2.csv</vt:lpstr>
    </vt:vector>
  </TitlesOfParts>
  <Company>Bethel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 Services</dc:creator>
  <cp:lastModifiedBy>Desktop Services</cp:lastModifiedBy>
  <dcterms:created xsi:type="dcterms:W3CDTF">2016-05-15T03:57:01Z</dcterms:created>
  <dcterms:modified xsi:type="dcterms:W3CDTF">2016-05-15T04:20:07Z</dcterms:modified>
</cp:coreProperties>
</file>